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0">'Приложение 1'!$9:$9</definedName>
    <definedName name="_xlnm.Print_Titles" localSheetId="1">'Приложение 2'!$10:$10</definedName>
    <definedName name="_xlnm.Print_Titles" localSheetId="2">'Приложение 3'!$10:$12</definedName>
    <definedName name="_xlnm.Print_Area" localSheetId="0">'Приложение 1'!$A$1:$C$35</definedName>
    <definedName name="_xlnm.Print_Area" localSheetId="1">'Приложение 2'!$A$1:$D$36</definedName>
    <definedName name="_xlnm.Print_Area" localSheetId="3">'Приложение 4'!$A$1:$H$21</definedName>
  </definedNames>
  <calcPr fullCalcOnLoad="1"/>
</workbook>
</file>

<file path=xl/sharedStrings.xml><?xml version="1.0" encoding="utf-8"?>
<sst xmlns="http://schemas.openxmlformats.org/spreadsheetml/2006/main" count="699" uniqueCount="205">
  <si>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</si>
  <si>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</si>
  <si>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</si>
  <si>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</si>
  <si>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</si>
  <si>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</si>
  <si>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</si>
  <si>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</si>
  <si>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</si>
  <si>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</si>
  <si>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</si>
  <si>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</si>
  <si>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</si>
  <si>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</si>
  <si>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</si>
  <si>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</si>
  <si>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</si>
  <si>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</si>
  <si>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</si>
  <si>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</si>
  <si>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</si>
  <si>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Иные источники внутреннего финансирования дефицитов бюджетов</t>
  </si>
  <si>
    <t>00001060000000000000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</si>
  <si>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</si>
  <si>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</si>
  <si>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</si>
  <si>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</si>
  <si>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</si>
  <si>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</si>
  <si>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</si>
  <si>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</si>
  <si>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</si>
  <si>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</si>
  <si>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</si>
  <si>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</si>
  <si>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</si>
  <si>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</si>
  <si>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</si>
  <si>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</si>
  <si>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</si>
  <si>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00001060400000000000</t>
  </si>
  <si>
    <t>Исполнение государственных и муниципальных гарантий</t>
  </si>
  <si>
    <t>муниципального образования "Котлас" на 2014 год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</si>
  <si>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</si>
  <si>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</si>
  <si>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</si>
  <si>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</si>
  <si>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</si>
  <si>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</si>
  <si>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</si>
  <si>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</si>
  <si>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>Исполнение государственных и муниципальных гарантий в валюте Российской Федерации</t>
  </si>
  <si>
    <t>00001060401000000000</t>
  </si>
  <si>
    <t>00001060401000000800</t>
  </si>
  <si>
    <t>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гарантий ведет к возникновению права регрессного требования  гаранта к принципалу либо обусловлено уступкой гаранту прав требования бенефициара к принципалу</t>
  </si>
  <si>
    <t>00001060401040000810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</si>
  <si>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</si>
  <si>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муниципального образования "Котлас" </t>
  </si>
  <si>
    <t>на плановый период 2015 и 2016 годов</t>
  </si>
  <si>
    <t>2015 год,       тыс.руб.</t>
  </si>
  <si>
    <t>2016 год,       тыс.руб.</t>
  </si>
  <si>
    <t xml:space="preserve">Перечень главных администраторов доходов </t>
  </si>
  <si>
    <t>бюджета муниципального образования "Котлас"</t>
  </si>
  <si>
    <t>Код бюджетной классификации Российской Федерации</t>
  </si>
  <si>
    <t xml:space="preserve">Наименование главного администратора доходов </t>
  </si>
  <si>
    <t>главного администратора доходов</t>
  </si>
  <si>
    <t>доходов  бюджета</t>
  </si>
  <si>
    <t>1</t>
  </si>
  <si>
    <t>2</t>
  </si>
  <si>
    <t>090</t>
  </si>
  <si>
    <t>ФИНАНСОВОЕ  УПРАВЛЕНИЕ АДМИНИСТРАЦИИ МУНИЦИПАЛЬНОГО ОБРАЗОВАНИЯ "КОТЛАС"</t>
  </si>
  <si>
    <t>13</t>
  </si>
  <si>
    <t>02994</t>
  </si>
  <si>
    <t>04</t>
  </si>
  <si>
    <t>0000</t>
  </si>
  <si>
    <t>130</t>
  </si>
  <si>
    <t xml:space="preserve">Прочие доходы от компенсации затрат  бюджетов городских округов </t>
  </si>
  <si>
    <t>16</t>
  </si>
  <si>
    <t>90040</t>
  </si>
  <si>
    <t>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</si>
  <si>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</si>
  <si>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17</t>
  </si>
  <si>
    <t>01040</t>
  </si>
  <si>
    <t>180</t>
  </si>
  <si>
    <t>Невыясненные поступления, зачисляемые в бюджеты городских округов</t>
  </si>
  <si>
    <t>05040</t>
  </si>
  <si>
    <t>Прочие неналоговые доходы бюджетов городских округов</t>
  </si>
  <si>
    <t>2000</t>
  </si>
  <si>
    <t>02</t>
  </si>
  <si>
    <t>01001</t>
  </si>
  <si>
    <t>151</t>
  </si>
  <si>
    <t>Дотации бюджетам городских округов на выравнивание бюджетной обеспеченности</t>
  </si>
  <si>
    <t>02008</t>
  </si>
  <si>
    <t>Субсидии бюджетам городских округов на обеспечение жильем молодых семей</t>
  </si>
  <si>
    <t>02009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</si>
  <si>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</si>
  <si>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02051</t>
  </si>
  <si>
    <t>Субсидии бюджетам городских округов на реализацию федеральных целевых программ</t>
  </si>
  <si>
    <t>02077</t>
  </si>
  <si>
    <t>Субсидии бюджетам городских округов на софинансирование капитальных вложений в объекты муниципальной собственности</t>
  </si>
  <si>
    <t>02145</t>
  </si>
  <si>
    <t>Субсидии бюджетам городских округов на модернизацию региональных систем общего образования</t>
  </si>
  <si>
    <t>02150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</si>
  <si>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</si>
  <si>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02204</t>
  </si>
  <si>
    <t>Субсидии бюджетам городских округов на модернизацию региональных систем дошкольного образования</t>
  </si>
  <si>
    <t>02999</t>
  </si>
  <si>
    <t>Прочие субсидии бюджетам городских округов</t>
  </si>
  <si>
    <t>03021</t>
  </si>
  <si>
    <t>Субвенции бюджетам городских округов на  ежемесячное денежное вознаграждение за классное руководство</t>
  </si>
  <si>
    <t>03022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</si>
  <si>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</si>
  <si>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03024</t>
  </si>
  <si>
    <t>Субвенции бюджетам городских округов на выполнение передаваемых полномочий субъектов Российской Федерации</t>
  </si>
  <si>
    <t>03029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</si>
  <si>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</si>
  <si>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03119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</si>
  <si>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</si>
  <si>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03999</t>
  </si>
  <si>
    <t>Прочие субвенции бюджетам городских округов</t>
  </si>
  <si>
    <t>04999</t>
  </si>
  <si>
    <t>Прочие межбюджетные трансферты, передаваемые бюджетам городских округов</t>
  </si>
  <si>
    <t>09023</t>
  </si>
  <si>
    <t>Прочие безвозмездные поступления в бюджеты городских округов от бюджетов субъектов Российской Федерации</t>
  </si>
  <si>
    <t>07</t>
  </si>
  <si>
    <t>04050</t>
  </si>
  <si>
    <t>Прочие безвозмездные поступления в бюджеты городских округов</t>
  </si>
  <si>
    <t>08</t>
  </si>
  <si>
    <t>04000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</si>
  <si>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</si>
  <si>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</si>
  <si>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</si>
  <si>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162</t>
  </si>
  <si>
    <t>КОМИТЕТ ПО УПРАВЛЕНИЮ ИМУЩЕСТВОМ АДМИНИСТРАЦИИ МУНИЦИПАЛЬНОГО ОБРАЗОВАНИЯ "КОТЛАС"</t>
  </si>
  <si>
    <t>07150</t>
  </si>
  <si>
    <t>01</t>
  </si>
  <si>
    <t>1000</t>
  </si>
  <si>
    <t>110</t>
  </si>
  <si>
    <t xml:space="preserve">Государственная пошлина за выдачу разрешения на установку рекламной конструкции </t>
  </si>
  <si>
    <t>4000</t>
  </si>
  <si>
    <t>11</t>
  </si>
  <si>
    <t>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</si>
  <si>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</si>
  <si>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05012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</si>
  <si>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</si>
  <si>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05024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</si>
  <si>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</si>
  <si>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07014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</si>
  <si>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</si>
  <si>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09044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</si>
  <si>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</si>
  <si>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1100</t>
  </si>
  <si>
    <t>3000</t>
  </si>
  <si>
    <t>14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</si>
  <si>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</si>
  <si>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</si>
  <si>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</si>
  <si>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</si>
  <si>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06012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</si>
  <si>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</si>
  <si>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</si>
  <si>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АДМИНИСТРАЦИЯ МУНИЦИПАЛЬНОГО ОБРАЗОВАНИЯ "КОТЛАС"</t>
  </si>
  <si>
    <t>01994</t>
  </si>
  <si>
    <t xml:space="preserve">Прочие доходы от оказания платных услуг (работ) получателями средств бюджетов городских округов </t>
  </si>
  <si>
    <t>23042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</si>
  <si>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</si>
  <si>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3200</t>
  </si>
  <si>
    <t xml:space="preserve">313 </t>
  </si>
  <si>
    <t>УПРАВЛЕНИЕ ГОРОДСКОГО ХОЗЯЙСТВА АДМИНИСТРАЦИИ МУНИЦИПАЛЬНОГО ОБРАЗОВАНИЯ "КОТЛАС"</t>
  </si>
  <si>
    <t>07173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</si>
  <si>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</si>
  <si>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37030</t>
  </si>
  <si>
    <t xml:space="preserve">Поступления  сумм в возмещение вреда, причиняемого автомобильным дорогам местного значения  транспортными средствами, осуществляющими перевозки тяжеловесных и  (или) крупногабаритных грузов, зачисляемые в бюджеты городских округов  </t>
  </si>
  <si>
    <t>314</t>
  </si>
  <si>
    <t>АДМИНИСТРАЦИЯ ВЫЧЕГОДСКОГО АДМИНИСТРАТИВНОГО ОКРУГА АДМИНИСТРАЦИИ МУНИЦИПАЛЬНОГО ОБРАЗОВАНИЯ  "КОТЛАС"</t>
  </si>
  <si>
    <t>315</t>
  </si>
  <si>
    <t>УПРАВЛЕНИЕ ЭКОНОМИЧЕСКОГО РАЗВИТИЯ АДМИНИСТРАЦИИ МУНИЦИПАЛЬНОГО ОБРАЗОВАНИЯ "КОТЛАС"</t>
  </si>
  <si>
    <t>316</t>
  </si>
  <si>
    <t>УПРАВЛЕНИЕ ПО СОЦИАЛЬНЫМ ВОПРОСАМ АДМИНИСТРАЦИИ МУНИЦИПАЛЬНОГО ОБРАЗОВАНИЯ "КОТЛАС"</t>
  </si>
  <si>
    <r>
      <t xml:space="preserve">Прочие поступления от денежных взысканий (штрафов) и иных сумм в возмещение ущерба, зачисляемые в бюджеты городских округов </t>
    </r>
    <r>
      <rPr>
        <i/>
        <sz val="10"/>
        <rFont val="Times New Roman"/>
        <family val="1"/>
      </rPr>
      <t xml:space="preserve"> </t>
    </r>
  </si>
  <si>
    <t>Перечень главных администраторов источников финансирования дефицита 
бюджета муниципального образования «Котлас»</t>
  </si>
  <si>
    <t xml:space="preserve"> </t>
  </si>
  <si>
    <t>Наименование главного администратора источников финансирования дефицита бюджета</t>
  </si>
  <si>
    <t>код главы</t>
  </si>
  <si>
    <t>код группы, подгруппы, статьи  и вида источников</t>
  </si>
  <si>
    <t>ФИНАНСОВОЕ УПРАВЛЕНИЕ АДМИНИСТРАЦИИ МУНИЦИПАЛЬНОГО ОБРАЗОВАНИЯ "КОТЛАС"</t>
  </si>
  <si>
    <t>00 00</t>
  </si>
  <si>
    <t>710</t>
  </si>
  <si>
    <t>810</t>
  </si>
  <si>
    <t>Погашение бюджетами городских округов кредитов  от кредитных организаций  в валюте Российской Федерации</t>
  </si>
  <si>
    <t>03</t>
  </si>
  <si>
    <t>01 00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</si>
  <si>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</si>
  <si>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05</t>
  </si>
  <si>
    <t>02 01</t>
  </si>
  <si>
    <t>510</t>
  </si>
  <si>
    <t>610</t>
  </si>
  <si>
    <t>06</t>
  </si>
  <si>
    <t>04 01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</si>
  <si>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</si>
  <si>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10 02</t>
  </si>
  <si>
    <t>550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</si>
  <si>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</si>
  <si>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650</t>
  </si>
  <si>
    <t>Уменьшение финансовых активов в собственности городских округов за счет средств организаций, учредителями которых являются городские округа и,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</si>
</sst>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0" fontId="3" fillId="0" borderId="12" xfId="53" applyFont="1" applyBorder="1" applyAlignment="1">
      <alignment horizontal="left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180" fontId="3" fillId="0" borderId="12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wrapText="1"/>
      <protection/>
    </xf>
    <xf numFmtId="49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horizontal="left" wrapText="1"/>
      <protection/>
    </xf>
    <xf numFmtId="0" fontId="3" fillId="0" borderId="13" xfId="53" applyFont="1" applyBorder="1" applyAlignment="1">
      <alignment wrapText="1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0" fontId="3" fillId="0" borderId="13" xfId="53" applyFont="1" applyBorder="1" applyAlignment="1">
      <alignment wrapText="1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0" fontId="3" fillId="0" borderId="11" xfId="53" applyFont="1" applyBorder="1" applyAlignment="1">
      <alignment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180" fontId="3" fillId="0" borderId="11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wrapText="1"/>
      <protection/>
    </xf>
    <xf numFmtId="0" fontId="1" fillId="0" borderId="0" xfId="0" applyFont="1" applyBorder="1" applyAlignment="1">
      <alignment horizontal="center" vertical="center" wrapText="1"/>
    </xf>
    <xf numFmtId="49" fontId="2" fillId="0" borderId="0" xfId="54" applyNumberFormat="1" applyFont="1" applyFill="1" applyAlignment="1">
      <alignment horizontal="center" vertical="center" wrapText="1"/>
      <protection/>
    </xf>
    <xf numFmtId="49" fontId="2" fillId="0" borderId="0" xfId="54" applyNumberFormat="1" applyFont="1" applyFill="1" applyAlignment="1">
      <alignment vertical="center" wrapText="1"/>
      <protection/>
    </xf>
    <xf numFmtId="0" fontId="2" fillId="0" borderId="0" xfId="54" applyFont="1" applyFill="1" applyAlignment="1">
      <alignment vertical="center" wrapText="1"/>
      <protection/>
    </xf>
    <xf numFmtId="0" fontId="1" fillId="0" borderId="0" xfId="54" applyFont="1" applyFill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2" fillId="0" borderId="14" xfId="54" applyFont="1" applyFill="1" applyBorder="1" applyAlignment="1">
      <alignment horizontal="center" vertical="center" wrapText="1"/>
      <protection/>
    </xf>
    <xf numFmtId="0" fontId="2" fillId="0" borderId="15" xfId="54" applyFont="1" applyFill="1" applyBorder="1" applyAlignment="1">
      <alignment horizontal="center" vertical="center" wrapText="1"/>
      <protection/>
    </xf>
    <xf numFmtId="0" fontId="2" fillId="0" borderId="16" xfId="54" applyFont="1" applyFill="1" applyBorder="1" applyAlignment="1">
      <alignment horizontal="center" vertical="center" wrapText="1"/>
      <protection/>
    </xf>
    <xf numFmtId="0" fontId="2" fillId="0" borderId="0" xfId="54" applyFont="1" applyFill="1" applyAlignment="1">
      <alignment horizontal="center" vertical="center" wrapText="1"/>
      <protection/>
    </xf>
    <xf numFmtId="49" fontId="28" fillId="0" borderId="17" xfId="54" applyNumberFormat="1" applyFont="1" applyFill="1" applyBorder="1" applyAlignment="1">
      <alignment horizontal="center" vertical="center" wrapText="1"/>
      <protection/>
    </xf>
    <xf numFmtId="49" fontId="2" fillId="0" borderId="18" xfId="54" applyNumberFormat="1" applyFont="1" applyFill="1" applyBorder="1" applyAlignment="1">
      <alignment horizontal="center" vertical="center" wrapText="1"/>
      <protection/>
    </xf>
    <xf numFmtId="49" fontId="2" fillId="0" borderId="19" xfId="54" applyNumberFormat="1" applyFont="1" applyFill="1" applyBorder="1" applyAlignment="1">
      <alignment horizontal="center" vertical="center" wrapText="1"/>
      <protection/>
    </xf>
    <xf numFmtId="0" fontId="2" fillId="0" borderId="20" xfId="54" applyFont="1" applyFill="1" applyBorder="1" applyAlignment="1">
      <alignment horizontal="center" vertical="center" wrapText="1"/>
      <protection/>
    </xf>
    <xf numFmtId="49" fontId="2" fillId="0" borderId="17" xfId="54" applyNumberFormat="1" applyFont="1" applyFill="1" applyBorder="1" applyAlignment="1">
      <alignment horizontal="center" vertical="center" wrapText="1"/>
      <protection/>
    </xf>
    <xf numFmtId="49" fontId="2" fillId="0" borderId="21" xfId="54" applyNumberFormat="1" applyFont="1" applyFill="1" applyBorder="1" applyAlignment="1">
      <alignment horizontal="center" vertical="center" wrapText="1"/>
      <protection/>
    </xf>
    <xf numFmtId="49" fontId="2" fillId="0" borderId="22" xfId="54" applyNumberFormat="1" applyFont="1" applyFill="1" applyBorder="1" applyAlignment="1">
      <alignment horizontal="center" vertical="center" wrapText="1"/>
      <protection/>
    </xf>
    <xf numFmtId="0" fontId="2" fillId="0" borderId="20" xfId="54" applyFont="1" applyFill="1" applyBorder="1" applyAlignment="1">
      <alignment horizontal="center" vertical="center" wrapText="1"/>
      <protection/>
    </xf>
    <xf numFmtId="49" fontId="3" fillId="0" borderId="23" xfId="54" applyNumberFormat="1" applyFont="1" applyFill="1" applyBorder="1" applyAlignment="1">
      <alignment horizontal="center" vertical="center" wrapText="1"/>
      <protection/>
    </xf>
    <xf numFmtId="49" fontId="3" fillId="0" borderId="19" xfId="54" applyNumberFormat="1" applyFont="1" applyFill="1" applyBorder="1" applyAlignment="1">
      <alignment vertical="center" wrapText="1"/>
      <protection/>
    </xf>
    <xf numFmtId="49" fontId="3" fillId="0" borderId="21" xfId="54" applyNumberFormat="1" applyFont="1" applyFill="1" applyBorder="1" applyAlignment="1">
      <alignment vertical="center" wrapText="1"/>
      <protection/>
    </xf>
    <xf numFmtId="49" fontId="3" fillId="0" borderId="22" xfId="54" applyNumberFormat="1" applyFont="1" applyFill="1" applyBorder="1" applyAlignment="1">
      <alignment vertical="center" wrapText="1"/>
      <protection/>
    </xf>
    <xf numFmtId="0" fontId="3" fillId="0" borderId="24" xfId="54" applyFont="1" applyFill="1" applyBorder="1" applyAlignment="1">
      <alignment vertical="center" wrapText="1"/>
      <protection/>
    </xf>
    <xf numFmtId="0" fontId="3" fillId="0" borderId="0" xfId="54" applyFont="1" applyFill="1" applyAlignment="1">
      <alignment vertical="center" wrapText="1"/>
      <protection/>
    </xf>
    <xf numFmtId="49" fontId="2" fillId="0" borderId="25" xfId="54" applyNumberFormat="1" applyFont="1" applyFill="1" applyBorder="1" applyAlignment="1">
      <alignment horizontal="center" vertical="center" wrapText="1"/>
      <protection/>
    </xf>
    <xf numFmtId="49" fontId="2" fillId="0" borderId="19" xfId="54" applyNumberFormat="1" applyFont="1" applyFill="1" applyBorder="1" applyAlignment="1">
      <alignment vertical="center" wrapText="1"/>
      <protection/>
    </xf>
    <xf numFmtId="49" fontId="2" fillId="0" borderId="21" xfId="54" applyNumberFormat="1" applyFont="1" applyFill="1" applyBorder="1" applyAlignment="1">
      <alignment vertical="center" wrapText="1"/>
      <protection/>
    </xf>
    <xf numFmtId="49" fontId="2" fillId="0" borderId="22" xfId="54" applyNumberFormat="1" applyFont="1" applyFill="1" applyBorder="1" applyAlignment="1">
      <alignment vertical="center" wrapText="1"/>
      <protection/>
    </xf>
    <xf numFmtId="0" fontId="2" fillId="0" borderId="24" xfId="54" applyFont="1" applyFill="1" applyBorder="1" applyAlignment="1">
      <alignment horizontal="justify" vertical="center" wrapText="1"/>
      <protection/>
    </xf>
    <xf numFmtId="0" fontId="2" fillId="0" borderId="25" xfId="54" applyFont="1" applyFill="1" applyBorder="1" applyAlignment="1">
      <alignment vertical="center" wrapText="1"/>
      <protection/>
    </xf>
    <xf numFmtId="0" fontId="2" fillId="0" borderId="24" xfId="54" applyFont="1" applyFill="1" applyBorder="1" applyAlignment="1">
      <alignment horizontal="left" vertical="center" wrapText="1"/>
      <protection/>
    </xf>
    <xf numFmtId="0" fontId="2" fillId="0" borderId="24" xfId="54" applyFont="1" applyFill="1" applyBorder="1" applyAlignment="1">
      <alignment vertical="center" wrapText="1"/>
      <protection/>
    </xf>
    <xf numFmtId="49" fontId="2" fillId="0" borderId="26" xfId="54" applyNumberFormat="1" applyFont="1" applyFill="1" applyBorder="1" applyAlignment="1">
      <alignment horizontal="center" vertical="center" wrapText="1"/>
      <protection/>
    </xf>
    <xf numFmtId="49" fontId="2" fillId="0" borderId="19" xfId="54" applyNumberFormat="1" applyFont="1" applyBorder="1" applyAlignment="1">
      <alignment vertical="center" wrapText="1"/>
      <protection/>
    </xf>
    <xf numFmtId="49" fontId="2" fillId="0" borderId="21" xfId="54" applyNumberFormat="1" applyFont="1" applyBorder="1" applyAlignment="1">
      <alignment vertical="center" wrapText="1"/>
      <protection/>
    </xf>
    <xf numFmtId="49" fontId="2" fillId="0" borderId="22" xfId="54" applyNumberFormat="1" applyFont="1" applyBorder="1" applyAlignment="1">
      <alignment vertical="center" wrapText="1"/>
      <protection/>
    </xf>
    <xf numFmtId="0" fontId="2" fillId="0" borderId="27" xfId="54" applyFont="1" applyBorder="1" applyAlignment="1">
      <alignment vertical="center" wrapText="1"/>
      <protection/>
    </xf>
    <xf numFmtId="0" fontId="2" fillId="0" borderId="0" xfId="54" applyFont="1" applyBorder="1" applyAlignment="1">
      <alignment vertical="center" wrapText="1"/>
      <protection/>
    </xf>
    <xf numFmtId="49" fontId="2" fillId="0" borderId="28" xfId="54" applyNumberFormat="1" applyFont="1" applyFill="1" applyBorder="1" applyAlignment="1">
      <alignment horizontal="center" vertical="center" wrapText="1"/>
      <protection/>
    </xf>
    <xf numFmtId="49" fontId="3" fillId="0" borderId="25" xfId="54" applyNumberFormat="1" applyFont="1" applyFill="1" applyBorder="1" applyAlignment="1">
      <alignment horizontal="center" vertical="center" wrapText="1"/>
      <protection/>
    </xf>
    <xf numFmtId="49" fontId="3" fillId="0" borderId="29" xfId="54" applyNumberFormat="1" applyFont="1" applyFill="1" applyBorder="1" applyAlignment="1">
      <alignment vertical="center" wrapText="1"/>
      <protection/>
    </xf>
    <xf numFmtId="49" fontId="3" fillId="0" borderId="30" xfId="54" applyNumberFormat="1" applyFont="1" applyFill="1" applyBorder="1" applyAlignment="1">
      <alignment vertical="center" wrapText="1"/>
      <protection/>
    </xf>
    <xf numFmtId="49" fontId="3" fillId="0" borderId="31" xfId="54" applyNumberFormat="1" applyFont="1" applyFill="1" applyBorder="1" applyAlignment="1">
      <alignment vertical="center" wrapText="1"/>
      <protection/>
    </xf>
    <xf numFmtId="0" fontId="3" fillId="0" borderId="20" xfId="54" applyFont="1" applyFill="1" applyBorder="1" applyAlignment="1">
      <alignment vertical="center" wrapText="1"/>
      <protection/>
    </xf>
    <xf numFmtId="49" fontId="2" fillId="0" borderId="32" xfId="54" applyNumberFormat="1" applyFont="1" applyFill="1" applyBorder="1" applyAlignment="1">
      <alignment horizontal="center" vertical="center" wrapText="1"/>
      <protection/>
    </xf>
    <xf numFmtId="49" fontId="2" fillId="0" borderId="33" xfId="54" applyNumberFormat="1" applyFont="1" applyFill="1" applyBorder="1" applyAlignment="1">
      <alignment vertical="center" wrapText="1"/>
      <protection/>
    </xf>
    <xf numFmtId="49" fontId="2" fillId="0" borderId="34" xfId="54" applyNumberFormat="1" applyFont="1" applyFill="1" applyBorder="1" applyAlignment="1">
      <alignment vertical="center" wrapText="1"/>
      <protection/>
    </xf>
    <xf numFmtId="49" fontId="2" fillId="0" borderId="35" xfId="54" applyNumberFormat="1" applyFont="1" applyFill="1" applyBorder="1" applyAlignment="1">
      <alignment vertical="center" wrapText="1"/>
      <protection/>
    </xf>
    <xf numFmtId="0" fontId="2" fillId="0" borderId="36" xfId="54" applyFont="1" applyFill="1" applyBorder="1" applyAlignment="1">
      <alignment horizontal="justify" vertical="center" wrapText="1"/>
      <protection/>
    </xf>
    <xf numFmtId="49" fontId="2" fillId="0" borderId="0" xfId="55" applyNumberFormat="1" applyFont="1" applyAlignment="1">
      <alignment horizontal="center" vertical="center" wrapText="1"/>
      <protection/>
    </xf>
    <xf numFmtId="49" fontId="2" fillId="0" borderId="0" xfId="55" applyNumberFormat="1" applyFont="1" applyAlignment="1">
      <alignment vertical="center" wrapText="1"/>
      <protection/>
    </xf>
    <xf numFmtId="0" fontId="2" fillId="0" borderId="0" xfId="55" applyFont="1" applyAlignment="1">
      <alignment vertical="center" wrapText="1"/>
      <protection/>
    </xf>
    <xf numFmtId="0" fontId="2" fillId="0" borderId="0" xfId="55" applyFont="1" applyFill="1" applyAlignment="1">
      <alignment vertical="center" wrapText="1"/>
      <protection/>
    </xf>
    <xf numFmtId="0" fontId="1" fillId="0" borderId="0" xfId="55" applyFont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2" fillId="0" borderId="14" xfId="55" applyFont="1" applyBorder="1" applyAlignment="1">
      <alignment horizontal="center" vertical="center" wrapText="1"/>
      <protection/>
    </xf>
    <xf numFmtId="0" fontId="2" fillId="0" borderId="15" xfId="55" applyFont="1" applyBorder="1" applyAlignment="1">
      <alignment horizontal="center" vertical="center" wrapText="1"/>
      <protection/>
    </xf>
    <xf numFmtId="0" fontId="2" fillId="0" borderId="16" xfId="55" applyFont="1" applyBorder="1" applyAlignment="1">
      <alignment horizontal="center" vertical="center" wrapText="1"/>
      <protection/>
    </xf>
    <xf numFmtId="0" fontId="2" fillId="0" borderId="0" xfId="55" applyFont="1" applyFill="1" applyAlignment="1">
      <alignment horizontal="center" vertical="center" wrapText="1"/>
      <protection/>
    </xf>
    <xf numFmtId="49" fontId="2" fillId="0" borderId="17" xfId="55" applyNumberFormat="1" applyFont="1" applyBorder="1" applyAlignment="1">
      <alignment horizontal="center" vertical="center" wrapText="1"/>
      <protection/>
    </xf>
    <xf numFmtId="49" fontId="2" fillId="0" borderId="18" xfId="55" applyNumberFormat="1" applyFont="1" applyBorder="1" applyAlignment="1">
      <alignment horizontal="center" vertical="center" wrapText="1"/>
      <protection/>
    </xf>
    <xf numFmtId="49" fontId="2" fillId="0" borderId="19" xfId="55" applyNumberFormat="1" applyFont="1" applyBorder="1" applyAlignment="1">
      <alignment horizontal="center" vertical="center" wrapText="1"/>
      <protection/>
    </xf>
    <xf numFmtId="0" fontId="2" fillId="0" borderId="20" xfId="55" applyFont="1" applyBorder="1" applyAlignment="1">
      <alignment horizontal="center" vertical="center" wrapText="1"/>
      <protection/>
    </xf>
    <xf numFmtId="0" fontId="2" fillId="0" borderId="24" xfId="55" applyFont="1" applyBorder="1" applyAlignment="1">
      <alignment horizontal="center" vertical="center" wrapText="1"/>
      <protection/>
    </xf>
    <xf numFmtId="49" fontId="3" fillId="0" borderId="23" xfId="55" applyNumberFormat="1" applyFont="1" applyBorder="1" applyAlignment="1">
      <alignment horizontal="center" vertical="center" wrapText="1"/>
      <protection/>
    </xf>
    <xf numFmtId="49" fontId="3" fillId="0" borderId="19" xfId="55" applyNumberFormat="1" applyFont="1" applyBorder="1" applyAlignment="1">
      <alignment vertical="center" wrapText="1"/>
      <protection/>
    </xf>
    <xf numFmtId="49" fontId="3" fillId="0" borderId="21" xfId="55" applyNumberFormat="1" applyFont="1" applyBorder="1" applyAlignment="1">
      <alignment vertical="center" wrapText="1"/>
      <protection/>
    </xf>
    <xf numFmtId="49" fontId="3" fillId="0" borderId="22" xfId="55" applyNumberFormat="1" applyFont="1" applyBorder="1" applyAlignment="1">
      <alignment vertical="center" wrapText="1"/>
      <protection/>
    </xf>
    <xf numFmtId="0" fontId="3" fillId="0" borderId="24" xfId="55" applyFont="1" applyBorder="1" applyAlignment="1">
      <alignment vertical="center" wrapText="1"/>
      <protection/>
    </xf>
    <xf numFmtId="0" fontId="3" fillId="0" borderId="0" xfId="55" applyFont="1" applyFill="1" applyAlignment="1">
      <alignment vertical="center" wrapText="1"/>
      <protection/>
    </xf>
    <xf numFmtId="49" fontId="2" fillId="0" borderId="25" xfId="55" applyNumberFormat="1" applyFont="1" applyBorder="1" applyAlignment="1">
      <alignment horizontal="center" vertical="center" wrapText="1"/>
      <protection/>
    </xf>
    <xf numFmtId="49" fontId="2" fillId="0" borderId="19" xfId="55" applyNumberFormat="1" applyFont="1" applyBorder="1" applyAlignment="1">
      <alignment vertical="center" wrapText="1"/>
      <protection/>
    </xf>
    <xf numFmtId="49" fontId="2" fillId="0" borderId="21" xfId="55" applyNumberFormat="1" applyFont="1" applyBorder="1" applyAlignment="1">
      <alignment vertical="center" wrapText="1"/>
      <protection/>
    </xf>
    <xf numFmtId="49" fontId="2" fillId="0" borderId="22" xfId="55" applyNumberFormat="1" applyFont="1" applyBorder="1" applyAlignment="1">
      <alignment vertical="center" wrapText="1"/>
      <protection/>
    </xf>
    <xf numFmtId="0" fontId="2" fillId="0" borderId="24" xfId="55" applyFont="1" applyBorder="1" applyAlignment="1">
      <alignment horizontal="justify" vertical="center" wrapText="1"/>
      <protection/>
    </xf>
    <xf numFmtId="49" fontId="30" fillId="0" borderId="25" xfId="55" applyNumberFormat="1" applyFont="1" applyBorder="1" applyAlignment="1">
      <alignment horizontal="center" vertical="center" wrapText="1"/>
      <protection/>
    </xf>
    <xf numFmtId="0" fontId="30" fillId="0" borderId="0" xfId="55" applyFont="1" applyFill="1" applyAlignment="1">
      <alignment vertical="center" wrapText="1"/>
      <protection/>
    </xf>
    <xf numFmtId="49" fontId="2" fillId="0" borderId="37" xfId="55" applyNumberFormat="1" applyFont="1" applyBorder="1" applyAlignment="1">
      <alignment vertical="center" wrapText="1"/>
      <protection/>
    </xf>
    <xf numFmtId="49" fontId="2" fillId="0" borderId="38" xfId="55" applyNumberFormat="1" applyFont="1" applyBorder="1" applyAlignment="1">
      <alignment vertical="center" wrapText="1"/>
      <protection/>
    </xf>
    <xf numFmtId="49" fontId="2" fillId="0" borderId="39" xfId="55" applyNumberFormat="1" applyFont="1" applyBorder="1" applyAlignment="1">
      <alignment vertical="center" wrapText="1"/>
      <protection/>
    </xf>
    <xf numFmtId="0" fontId="2" fillId="0" borderId="40" xfId="55" applyFont="1" applyBorder="1" applyAlignment="1">
      <alignment horizontal="justify" vertical="center" wrapText="1"/>
      <protection/>
    </xf>
    <xf numFmtId="49" fontId="30" fillId="0" borderId="32" xfId="55" applyNumberFormat="1" applyFont="1" applyBorder="1" applyAlignment="1">
      <alignment horizontal="center" vertical="center" wrapText="1"/>
      <protection/>
    </xf>
    <xf numFmtId="49" fontId="2" fillId="0" borderId="33" xfId="55" applyNumberFormat="1" applyFont="1" applyBorder="1" applyAlignment="1">
      <alignment vertical="center" wrapText="1"/>
      <protection/>
    </xf>
    <xf numFmtId="49" fontId="2" fillId="0" borderId="34" xfId="55" applyNumberFormat="1" applyFont="1" applyBorder="1" applyAlignment="1">
      <alignment vertical="center" wrapText="1"/>
      <protection/>
    </xf>
    <xf numFmtId="49" fontId="2" fillId="0" borderId="35" xfId="55" applyNumberFormat="1" applyFont="1" applyBorder="1" applyAlignment="1">
      <alignment vertical="center" wrapText="1"/>
      <protection/>
    </xf>
    <xf numFmtId="0" fontId="2" fillId="0" borderId="36" xfId="55" applyFont="1" applyBorder="1" applyAlignment="1">
      <alignment horizontal="justify" vertical="center" wrapText="1"/>
      <protection/>
    </xf>
    <xf numFmtId="49" fontId="30" fillId="0" borderId="0" xfId="55" applyNumberFormat="1" applyFont="1" applyAlignment="1">
      <alignment horizontal="center" vertical="center" wrapText="1"/>
      <protection/>
    </xf>
    <xf numFmtId="49" fontId="30" fillId="0" borderId="0" xfId="55" applyNumberFormat="1" applyFont="1" applyAlignment="1">
      <alignment vertical="center" wrapText="1"/>
      <protection/>
    </xf>
    <xf numFmtId="0" fontId="30" fillId="0" borderId="0" xfId="55" applyFont="1" applyAlignment="1">
      <alignment horizontal="justify" vertical="center" wrapText="1"/>
      <protection/>
    </xf>
    <xf numFmtId="0" fontId="30" fillId="0" borderId="0" xfId="55" applyFont="1" applyAlignment="1">
      <alignment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Обычный_Приложение 3_1" xfId="54"/>
    <cellStyle name="Обычный_Приложение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3505200</xdr:colOff>
      <xdr:row>0</xdr:row>
      <xdr:rowOff>57150</xdr:rowOff>
    </xdr:from>
    <xdr:to>
      <xdr:col>2</xdr:col>
      <xdr:colOff>952500</xdr:colOff>
      <xdr:row>4</xdr:row>
      <xdr:rowOff>695325</xdr:rowOff>
    </xdr:to>
    <xdr:sp>
      <xdr:nvSpPr>
        <xdr:cNvPr id="1" name="Rectangle 3"/>
        <xdr:cNvSpPr>
          <a:spLocks/>
        </xdr:cNvSpPr>
      </xdr:nvSpPr>
      <xdr:spPr>
        <a:xfrm>
          <a:off x="3505200" y="57150"/>
          <a:ext cx="2533650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"О принятии в первом чтении проекта решения "О бюджете муниципального образования "Котлас" на 2014 год и на плановый период 2015 и 2016 годов"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57150</xdr:rowOff>
    </xdr:from>
    <xdr:to>
      <xdr:col>3</xdr:col>
      <xdr:colOff>609600</xdr:colOff>
      <xdr:row>4</xdr:row>
      <xdr:rowOff>657225</xdr:rowOff>
    </xdr:to>
    <xdr:sp>
      <xdr:nvSpPr>
        <xdr:cNvPr id="1" name="Rectangle 3"/>
        <xdr:cNvSpPr>
          <a:spLocks/>
        </xdr:cNvSpPr>
      </xdr:nvSpPr>
      <xdr:spPr>
        <a:xfrm>
          <a:off x="3800475" y="57150"/>
          <a:ext cx="2771775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2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"О принятии в первом чтении проекта решения "О бюджете муниципального образования "Котлас" на 2014 год и на плановый период 2015 и 2016 годов"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1209675</xdr:colOff>
      <xdr:row>0</xdr:row>
      <xdr:rowOff>0</xdr:rowOff>
    </xdr:from>
    <xdr:to>
      <xdr:col>7</xdr:col>
      <xdr:colOff>4076700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390900" y="0"/>
          <a:ext cx="2867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</a:rPr>
            <a:t>к постановлению 
</a:t>
          </a:r>
          <a:r>
            <a:rPr lang="en-US" cap="none" sz="1000" b="0" i="0" u="none" baseline="0">
              <a:solidFill>
                <a:srgbClr val="000000"/>
              </a:solidFill>
            </a:rPr>
            <a:t>Главы муниципального образования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"_____" декабря 2007 года № _____</a:t>
          </a:r>
        </a:p>
      </xdr:txBody>
    </xdr:sp>
    <xdr:clientData/>
  </xdr:twoCellAnchor>
  <xdr:twoCellAnchor>
    <xdr:from>
      <xdr:col>7</xdr:col>
      <xdr:colOff>1209675</xdr:colOff>
      <xdr:row>0</xdr:row>
      <xdr:rowOff>0</xdr:rowOff>
    </xdr:from>
    <xdr:to>
      <xdr:col>7</xdr:col>
      <xdr:colOff>4076700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390900" y="0"/>
          <a:ext cx="2867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</a:rPr>
            <a:t>к постановлению 
</a:t>
          </a:r>
          <a:r>
            <a:rPr lang="en-US" cap="none" sz="1000" b="0" i="0" u="none" baseline="0">
              <a:solidFill>
                <a:srgbClr val="000000"/>
              </a:solidFill>
            </a:rPr>
            <a:t>Главы муниципального образования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"    " апреля  2008 года  № </a:t>
          </a:r>
        </a:p>
      </xdr:txBody>
    </xdr:sp>
    <xdr:clientData/>
  </xdr:twoCellAnchor>
  <xdr:twoCellAnchor>
    <xdr:from>
      <xdr:col>7</xdr:col>
      <xdr:colOff>1666875</xdr:colOff>
      <xdr:row>0</xdr:row>
      <xdr:rowOff>66675</xdr:rowOff>
    </xdr:from>
    <xdr:to>
      <xdr:col>7</xdr:col>
      <xdr:colOff>4543425</xdr:colOff>
      <xdr:row>4</xdr:row>
      <xdr:rowOff>571500</xdr:rowOff>
    </xdr:to>
    <xdr:sp>
      <xdr:nvSpPr>
        <xdr:cNvPr id="3" name="Rectangle 6"/>
        <xdr:cNvSpPr>
          <a:spLocks/>
        </xdr:cNvSpPr>
      </xdr:nvSpPr>
      <xdr:spPr>
        <a:xfrm>
          <a:off x="3848100" y="66675"/>
          <a:ext cx="2876550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3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"О принятии в первом чтении проекта решения "О бюджете муниципального образования "Котлас" на 2014 год и на плановый период 2015 и 2016 годов"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1371600</xdr:colOff>
      <xdr:row>0</xdr:row>
      <xdr:rowOff>19050</xdr:rowOff>
    </xdr:from>
    <xdr:to>
      <xdr:col>7</xdr:col>
      <xdr:colOff>3933825</xdr:colOff>
      <xdr:row>5</xdr:row>
      <xdr:rowOff>466725</xdr:rowOff>
    </xdr:to>
    <xdr:sp>
      <xdr:nvSpPr>
        <xdr:cNvPr id="1" name="Rectangle 2"/>
        <xdr:cNvSpPr>
          <a:spLocks/>
        </xdr:cNvSpPr>
      </xdr:nvSpPr>
      <xdr:spPr>
        <a:xfrm>
          <a:off x="3552825" y="19050"/>
          <a:ext cx="2562225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4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"О принятии в первом чтении проекта решения "О бюджете муниципального образования "Котлас" на 2014 год и на плановый период 2015 и 2016 годов"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53.7109375" style="0" customWidth="1"/>
    <col min="2" max="2" width="22.57421875" style="0" customWidth="1"/>
    <col min="3" max="3" width="15.14062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57" customHeight="1">
      <c r="A5" s="5"/>
      <c r="B5" s="4"/>
      <c r="C5" s="4"/>
    </row>
    <row r="6" spans="1:3" ht="16.5" customHeight="1">
      <c r="A6" s="29" t="s">
        <v>25</v>
      </c>
      <c r="B6" s="29"/>
      <c r="C6" s="29"/>
    </row>
    <row r="7" spans="1:3" ht="18.75" customHeight="1">
      <c r="A7" s="29" t="s">
        <v>42</v>
      </c>
      <c r="B7" s="29"/>
      <c r="C7" s="29"/>
    </row>
    <row r="8" spans="1:3" ht="7.5" customHeight="1">
      <c r="A8" s="6"/>
      <c r="B8" s="6"/>
      <c r="C8" s="6"/>
    </row>
    <row r="9" spans="1:3" ht="27" customHeight="1">
      <c r="A9" s="7" t="s">
        <v>0</v>
      </c>
      <c r="B9" s="8" t="s">
        <v>1</v>
      </c>
      <c r="C9" s="8" t="s">
        <v>4</v>
      </c>
    </row>
    <row r="10" spans="1:3" ht="25.5">
      <c r="A10" s="9" t="s">
        <v>8</v>
      </c>
      <c r="B10" s="10" t="s">
        <v>7</v>
      </c>
      <c r="C10" s="11">
        <f>SUM(C12,-C14)</f>
        <v>70000</v>
      </c>
    </row>
    <row r="11" spans="1:3" ht="25.5">
      <c r="A11" s="12" t="s">
        <v>26</v>
      </c>
      <c r="B11" s="13" t="s">
        <v>27</v>
      </c>
      <c r="C11" s="14">
        <v>160000</v>
      </c>
    </row>
    <row r="12" spans="1:3" ht="25.5">
      <c r="A12" s="12" t="s">
        <v>9</v>
      </c>
      <c r="B12" s="13" t="s">
        <v>12</v>
      </c>
      <c r="C12" s="15">
        <f>C11</f>
        <v>160000</v>
      </c>
    </row>
    <row r="13" spans="1:3" ht="25.5">
      <c r="A13" s="16" t="s">
        <v>28</v>
      </c>
      <c r="B13" s="13" t="s">
        <v>29</v>
      </c>
      <c r="C13" s="15">
        <v>90000</v>
      </c>
    </row>
    <row r="14" spans="1:3" ht="25.5">
      <c r="A14" s="16" t="s">
        <v>10</v>
      </c>
      <c r="B14" s="13" t="s">
        <v>11</v>
      </c>
      <c r="C14" s="15">
        <f>C13</f>
        <v>90000</v>
      </c>
    </row>
    <row r="15" spans="1:3" ht="26.25" customHeight="1">
      <c r="A15" s="17" t="s">
        <v>14</v>
      </c>
      <c r="B15" s="18" t="s">
        <v>13</v>
      </c>
      <c r="C15" s="19">
        <f>SUM(C18,-C20)</f>
        <v>0</v>
      </c>
    </row>
    <row r="16" spans="1:3" ht="26.25" customHeight="1">
      <c r="A16" s="28" t="s">
        <v>43</v>
      </c>
      <c r="B16" s="13" t="s">
        <v>44</v>
      </c>
      <c r="C16" s="14">
        <v>0</v>
      </c>
    </row>
    <row r="17" spans="1:3" ht="26.25" customHeight="1">
      <c r="A17" s="12" t="s">
        <v>30</v>
      </c>
      <c r="B17" s="13" t="s">
        <v>45</v>
      </c>
      <c r="C17" s="14">
        <f>C18</f>
        <v>0</v>
      </c>
    </row>
    <row r="18" spans="1:3" ht="39" customHeight="1">
      <c r="A18" s="12" t="s">
        <v>15</v>
      </c>
      <c r="B18" s="13" t="s">
        <v>46</v>
      </c>
      <c r="C18" s="15">
        <v>0</v>
      </c>
    </row>
    <row r="19" spans="1:3" ht="39" customHeight="1">
      <c r="A19" s="12" t="s">
        <v>31</v>
      </c>
      <c r="B19" s="13" t="s">
        <v>47</v>
      </c>
      <c r="C19" s="15">
        <f>C20</f>
        <v>0</v>
      </c>
    </row>
    <row r="20" spans="1:3" ht="39" customHeight="1">
      <c r="A20" s="12" t="s">
        <v>48</v>
      </c>
      <c r="B20" s="13" t="s">
        <v>49</v>
      </c>
      <c r="C20" s="15">
        <v>0</v>
      </c>
    </row>
    <row r="21" spans="1:3" ht="24.75" customHeight="1">
      <c r="A21" s="20" t="s">
        <v>50</v>
      </c>
      <c r="B21" s="21" t="s">
        <v>16</v>
      </c>
      <c r="C21" s="19">
        <f>SUM(C22,C26)</f>
        <v>4756.299999999814</v>
      </c>
    </row>
    <row r="22" spans="1:3" ht="15" customHeight="1">
      <c r="A22" s="12" t="s">
        <v>2</v>
      </c>
      <c r="B22" s="13" t="s">
        <v>17</v>
      </c>
      <c r="C22" s="15">
        <f>-1604677.1-C12-C18</f>
        <v>-1764677.1</v>
      </c>
    </row>
    <row r="23" spans="1:3" ht="13.5" customHeight="1">
      <c r="A23" s="12" t="s">
        <v>32</v>
      </c>
      <c r="B23" s="13" t="s">
        <v>33</v>
      </c>
      <c r="C23" s="15">
        <f>C22</f>
        <v>-1764677.1</v>
      </c>
    </row>
    <row r="24" spans="1:3" ht="13.5" customHeight="1">
      <c r="A24" s="12" t="s">
        <v>34</v>
      </c>
      <c r="B24" s="13" t="s">
        <v>35</v>
      </c>
      <c r="C24" s="15">
        <f>C22</f>
        <v>-1764677.1</v>
      </c>
    </row>
    <row r="25" spans="1:3" ht="25.5" customHeight="1">
      <c r="A25" s="12" t="s">
        <v>5</v>
      </c>
      <c r="B25" s="13" t="s">
        <v>18</v>
      </c>
      <c r="C25" s="15">
        <f>C22</f>
        <v>-1764677.1</v>
      </c>
    </row>
    <row r="26" spans="1:3" ht="15" customHeight="1">
      <c r="A26" s="12" t="s">
        <v>3</v>
      </c>
      <c r="B26" s="13" t="s">
        <v>19</v>
      </c>
      <c r="C26" s="15">
        <f>1679433.4+C14+C20</f>
        <v>1769433.4</v>
      </c>
    </row>
    <row r="27" spans="1:3" ht="15.75" customHeight="1">
      <c r="A27" s="12" t="s">
        <v>36</v>
      </c>
      <c r="B27" s="13" t="s">
        <v>37</v>
      </c>
      <c r="C27" s="15">
        <f>C26</f>
        <v>1769433.4</v>
      </c>
    </row>
    <row r="28" spans="1:3" ht="14.25" customHeight="1">
      <c r="A28" s="12" t="s">
        <v>38</v>
      </c>
      <c r="B28" s="13" t="s">
        <v>39</v>
      </c>
      <c r="C28" s="15">
        <f>C26</f>
        <v>1769433.4</v>
      </c>
    </row>
    <row r="29" spans="1:3" ht="25.5" customHeight="1">
      <c r="A29" s="12" t="s">
        <v>6</v>
      </c>
      <c r="B29" s="13" t="s">
        <v>20</v>
      </c>
      <c r="C29" s="15">
        <f>C26</f>
        <v>1769433.4</v>
      </c>
    </row>
    <row r="30" spans="1:3" ht="26.25" customHeight="1">
      <c r="A30" s="17" t="s">
        <v>21</v>
      </c>
      <c r="B30" s="18" t="s">
        <v>22</v>
      </c>
      <c r="C30" s="22">
        <f>C31</f>
        <v>0</v>
      </c>
    </row>
    <row r="31" spans="1:3" ht="28.5" customHeight="1">
      <c r="A31" s="23" t="s">
        <v>41</v>
      </c>
      <c r="B31" s="13" t="s">
        <v>40</v>
      </c>
      <c r="C31" s="15">
        <v>0</v>
      </c>
    </row>
    <row r="32" spans="1:3" ht="28.5" customHeight="1">
      <c r="A32" s="23" t="s">
        <v>51</v>
      </c>
      <c r="B32" s="13" t="s">
        <v>52</v>
      </c>
      <c r="C32" s="15">
        <f>C33</f>
        <v>0</v>
      </c>
    </row>
    <row r="33" spans="1:3" ht="78" customHeight="1">
      <c r="A33" s="24" t="s">
        <v>54</v>
      </c>
      <c r="B33" s="13" t="s">
        <v>53</v>
      </c>
      <c r="C33" s="15">
        <f>C31</f>
        <v>0</v>
      </c>
    </row>
    <row r="34" spans="1:3" ht="74.25" customHeight="1">
      <c r="A34" s="24" t="s">
        <v>56</v>
      </c>
      <c r="B34" s="13" t="s">
        <v>55</v>
      </c>
      <c r="C34" s="15">
        <f>C31</f>
        <v>0</v>
      </c>
    </row>
    <row r="35" spans="1:3" ht="27.75" customHeight="1">
      <c r="A35" s="25" t="s">
        <v>23</v>
      </c>
      <c r="B35" s="26" t="s">
        <v>24</v>
      </c>
      <c r="C35" s="27">
        <f>SUM(C10,C15,C21,C30)</f>
        <v>74756.29999999981</v>
      </c>
    </row>
    <row r="36" spans="1:3" ht="12.75" hidden="1">
      <c r="A36" s="1"/>
      <c r="B36" s="1"/>
      <c r="C36" s="1"/>
    </row>
    <row r="37" spans="1:3" ht="12.75">
      <c r="A37" s="1"/>
      <c r="B37" s="1"/>
      <c r="C37" s="1"/>
    </row>
    <row r="38" spans="1:3" ht="12.75">
      <c r="A38" s="2"/>
      <c r="B38" s="1"/>
      <c r="C38" s="1"/>
    </row>
    <row r="39" spans="1:3" ht="12.75">
      <c r="A39" s="2"/>
      <c r="B39" s="2"/>
      <c r="C39" s="2"/>
    </row>
    <row r="40" spans="1:3" ht="12.75">
      <c r="A40" s="2"/>
      <c r="C40" s="3"/>
    </row>
  </sheetData>
  <sheetProtection/>
  <mergeCells count="2">
    <mergeCell ref="A7:C7"/>
    <mergeCell ref="A6:C6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53.7109375" style="0" customWidth="1"/>
    <col min="2" max="2" width="22.28125" style="0" customWidth="1"/>
    <col min="3" max="3" width="13.421875" style="0" customWidth="1"/>
    <col min="4" max="4" width="11.5742187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61.5" customHeight="1">
      <c r="A5" s="5"/>
      <c r="B5" s="4"/>
      <c r="C5" s="4"/>
    </row>
    <row r="6" spans="1:4" ht="16.5" customHeight="1">
      <c r="A6" s="29" t="s">
        <v>25</v>
      </c>
      <c r="B6" s="29"/>
      <c r="C6" s="29"/>
      <c r="D6" s="29"/>
    </row>
    <row r="7" spans="1:4" ht="16.5" customHeight="1">
      <c r="A7" s="29" t="s">
        <v>57</v>
      </c>
      <c r="B7" s="29"/>
      <c r="C7" s="29"/>
      <c r="D7" s="29"/>
    </row>
    <row r="8" spans="1:4" ht="16.5" customHeight="1">
      <c r="A8" s="29" t="s">
        <v>58</v>
      </c>
      <c r="B8" s="29"/>
      <c r="C8" s="29"/>
      <c r="D8" s="29"/>
    </row>
    <row r="9" spans="1:3" ht="14.25" customHeight="1">
      <c r="A9" s="6"/>
      <c r="B9" s="6"/>
      <c r="C9" s="6"/>
    </row>
    <row r="10" spans="1:4" ht="29.25" customHeight="1">
      <c r="A10" s="7" t="s">
        <v>0</v>
      </c>
      <c r="B10" s="8" t="s">
        <v>1</v>
      </c>
      <c r="C10" s="8" t="s">
        <v>59</v>
      </c>
      <c r="D10" s="8" t="s">
        <v>60</v>
      </c>
    </row>
    <row r="11" spans="1:4" ht="25.5">
      <c r="A11" s="9" t="s">
        <v>8</v>
      </c>
      <c r="B11" s="10" t="s">
        <v>7</v>
      </c>
      <c r="C11" s="11">
        <f>SUM(C13,-C15)</f>
        <v>45000</v>
      </c>
      <c r="D11" s="11">
        <f>SUM(D13,-D15)</f>
        <v>40000</v>
      </c>
    </row>
    <row r="12" spans="1:4" ht="25.5">
      <c r="A12" s="12" t="s">
        <v>26</v>
      </c>
      <c r="B12" s="13" t="s">
        <v>27</v>
      </c>
      <c r="C12" s="14">
        <v>110000</v>
      </c>
      <c r="D12" s="14">
        <v>100000</v>
      </c>
    </row>
    <row r="13" spans="1:4" ht="25.5">
      <c r="A13" s="12" t="s">
        <v>9</v>
      </c>
      <c r="B13" s="13" t="s">
        <v>12</v>
      </c>
      <c r="C13" s="15">
        <f>C12</f>
        <v>110000</v>
      </c>
      <c r="D13" s="15">
        <f>D12</f>
        <v>100000</v>
      </c>
    </row>
    <row r="14" spans="1:4" ht="25.5">
      <c r="A14" s="16" t="s">
        <v>28</v>
      </c>
      <c r="B14" s="13" t="s">
        <v>29</v>
      </c>
      <c r="C14" s="15">
        <v>65000</v>
      </c>
      <c r="D14" s="15">
        <v>60000</v>
      </c>
    </row>
    <row r="15" spans="1:4" ht="25.5">
      <c r="A15" s="16" t="s">
        <v>10</v>
      </c>
      <c r="B15" s="13" t="s">
        <v>11</v>
      </c>
      <c r="C15" s="15">
        <f>C14</f>
        <v>65000</v>
      </c>
      <c r="D15" s="15">
        <f>D14</f>
        <v>60000</v>
      </c>
    </row>
    <row r="16" spans="1:4" ht="26.25" customHeight="1">
      <c r="A16" s="17" t="s">
        <v>14</v>
      </c>
      <c r="B16" s="18" t="s">
        <v>13</v>
      </c>
      <c r="C16" s="19">
        <f>SUM(C19,-C21)</f>
        <v>0</v>
      </c>
      <c r="D16" s="19">
        <f>SUM(D19,-D21)</f>
        <v>0</v>
      </c>
    </row>
    <row r="17" spans="1:4" ht="26.25" customHeight="1">
      <c r="A17" s="28" t="s">
        <v>43</v>
      </c>
      <c r="B17" s="13" t="s">
        <v>44</v>
      </c>
      <c r="C17" s="14">
        <v>0</v>
      </c>
      <c r="D17" s="14">
        <v>0</v>
      </c>
    </row>
    <row r="18" spans="1:4" ht="39" customHeight="1">
      <c r="A18" s="12" t="s">
        <v>30</v>
      </c>
      <c r="B18" s="13" t="s">
        <v>45</v>
      </c>
      <c r="C18" s="14">
        <f>C19</f>
        <v>0</v>
      </c>
      <c r="D18" s="14">
        <f>D19</f>
        <v>0</v>
      </c>
    </row>
    <row r="19" spans="1:4" ht="39" customHeight="1">
      <c r="A19" s="12" t="s">
        <v>15</v>
      </c>
      <c r="B19" s="13" t="s">
        <v>46</v>
      </c>
      <c r="C19" s="15">
        <v>0</v>
      </c>
      <c r="D19" s="15">
        <v>0</v>
      </c>
    </row>
    <row r="20" spans="1:4" ht="39" customHeight="1">
      <c r="A20" s="12" t="s">
        <v>31</v>
      </c>
      <c r="B20" s="13" t="s">
        <v>47</v>
      </c>
      <c r="C20" s="15">
        <f>C21</f>
        <v>0</v>
      </c>
      <c r="D20" s="15">
        <f>D21</f>
        <v>0</v>
      </c>
    </row>
    <row r="21" spans="1:4" ht="24.75" customHeight="1">
      <c r="A21" s="12" t="s">
        <v>48</v>
      </c>
      <c r="B21" s="13" t="s">
        <v>49</v>
      </c>
      <c r="C21" s="15">
        <v>0</v>
      </c>
      <c r="D21" s="15">
        <v>0</v>
      </c>
    </row>
    <row r="22" spans="1:4" ht="27.75" customHeight="1">
      <c r="A22" s="20" t="s">
        <v>50</v>
      </c>
      <c r="B22" s="21" t="s">
        <v>16</v>
      </c>
      <c r="C22" s="19">
        <f>SUM(C23,C27)</f>
        <v>5874.5</v>
      </c>
      <c r="D22" s="19">
        <f>SUM(D23,D27)</f>
        <v>5826.600000000093</v>
      </c>
    </row>
    <row r="23" spans="1:4" ht="13.5" customHeight="1">
      <c r="A23" s="12" t="s">
        <v>2</v>
      </c>
      <c r="B23" s="13" t="s">
        <v>17</v>
      </c>
      <c r="C23" s="15">
        <f>-1667746.5-C13-C19</f>
        <v>-1777746.5</v>
      </c>
      <c r="D23" s="15">
        <f>-1824187.2-D13-D19</f>
        <v>-1924187.2</v>
      </c>
    </row>
    <row r="24" spans="1:4" ht="13.5" customHeight="1">
      <c r="A24" s="12" t="s">
        <v>32</v>
      </c>
      <c r="B24" s="13" t="s">
        <v>33</v>
      </c>
      <c r="C24" s="15">
        <f>C23</f>
        <v>-1777746.5</v>
      </c>
      <c r="D24" s="15">
        <f>D23</f>
        <v>-1924187.2</v>
      </c>
    </row>
    <row r="25" spans="1:4" ht="25.5" customHeight="1">
      <c r="A25" s="12" t="s">
        <v>34</v>
      </c>
      <c r="B25" s="13" t="s">
        <v>35</v>
      </c>
      <c r="C25" s="15">
        <f>C23</f>
        <v>-1777746.5</v>
      </c>
      <c r="D25" s="15">
        <f>D23</f>
        <v>-1924187.2</v>
      </c>
    </row>
    <row r="26" spans="1:4" ht="15" customHeight="1">
      <c r="A26" s="12" t="s">
        <v>5</v>
      </c>
      <c r="B26" s="13" t="s">
        <v>18</v>
      </c>
      <c r="C26" s="15">
        <f>C23</f>
        <v>-1777746.5</v>
      </c>
      <c r="D26" s="15">
        <f>D23</f>
        <v>-1924187.2</v>
      </c>
    </row>
    <row r="27" spans="1:4" ht="15.75" customHeight="1">
      <c r="A27" s="12" t="s">
        <v>3</v>
      </c>
      <c r="B27" s="13" t="s">
        <v>19</v>
      </c>
      <c r="C27" s="15">
        <f>1718621+C14+C21</f>
        <v>1783621</v>
      </c>
      <c r="D27" s="15">
        <f>1870013.8+D14+D21</f>
        <v>1930013.8</v>
      </c>
    </row>
    <row r="28" spans="1:4" ht="14.25" customHeight="1">
      <c r="A28" s="12" t="s">
        <v>36</v>
      </c>
      <c r="B28" s="13" t="s">
        <v>37</v>
      </c>
      <c r="C28" s="15">
        <f>C27</f>
        <v>1783621</v>
      </c>
      <c r="D28" s="15">
        <f>D27</f>
        <v>1930013.8</v>
      </c>
    </row>
    <row r="29" spans="1:4" ht="25.5" customHeight="1">
      <c r="A29" s="12" t="s">
        <v>38</v>
      </c>
      <c r="B29" s="13" t="s">
        <v>39</v>
      </c>
      <c r="C29" s="15">
        <f>C27</f>
        <v>1783621</v>
      </c>
      <c r="D29" s="15">
        <f>D27</f>
        <v>1930013.8</v>
      </c>
    </row>
    <row r="30" spans="1:4" ht="26.25" customHeight="1">
      <c r="A30" s="12" t="s">
        <v>6</v>
      </c>
      <c r="B30" s="13" t="s">
        <v>20</v>
      </c>
      <c r="C30" s="15">
        <f>C27</f>
        <v>1783621</v>
      </c>
      <c r="D30" s="15">
        <f>D27</f>
        <v>1930013.8</v>
      </c>
    </row>
    <row r="31" spans="1:4" ht="28.5" customHeight="1">
      <c r="A31" s="17" t="s">
        <v>21</v>
      </c>
      <c r="B31" s="18" t="s">
        <v>22</v>
      </c>
      <c r="C31" s="22">
        <f>C32</f>
        <v>0</v>
      </c>
      <c r="D31" s="22">
        <f>D32</f>
        <v>0</v>
      </c>
    </row>
    <row r="32" spans="1:4" ht="24" customHeight="1">
      <c r="A32" s="23" t="s">
        <v>41</v>
      </c>
      <c r="B32" s="13" t="s">
        <v>40</v>
      </c>
      <c r="C32" s="15">
        <v>0</v>
      </c>
      <c r="D32" s="15">
        <v>0</v>
      </c>
    </row>
    <row r="33" spans="1:4" ht="28.5" customHeight="1">
      <c r="A33" s="23" t="s">
        <v>51</v>
      </c>
      <c r="B33" s="13" t="s">
        <v>52</v>
      </c>
      <c r="C33" s="15">
        <f>C34</f>
        <v>0</v>
      </c>
      <c r="D33" s="15">
        <f>D34</f>
        <v>0</v>
      </c>
    </row>
    <row r="34" spans="1:4" ht="80.25" customHeight="1">
      <c r="A34" s="24" t="s">
        <v>54</v>
      </c>
      <c r="B34" s="13" t="s">
        <v>53</v>
      </c>
      <c r="C34" s="15">
        <f>C32</f>
        <v>0</v>
      </c>
      <c r="D34" s="15">
        <f>D32</f>
        <v>0</v>
      </c>
    </row>
    <row r="35" spans="1:4" ht="69.75" customHeight="1">
      <c r="A35" s="24" t="s">
        <v>56</v>
      </c>
      <c r="B35" s="13" t="s">
        <v>55</v>
      </c>
      <c r="C35" s="15">
        <f>C32</f>
        <v>0</v>
      </c>
      <c r="D35" s="15">
        <f>D32</f>
        <v>0</v>
      </c>
    </row>
    <row r="36" spans="1:4" ht="25.5">
      <c r="A36" s="25" t="s">
        <v>23</v>
      </c>
      <c r="B36" s="26" t="s">
        <v>24</v>
      </c>
      <c r="C36" s="27">
        <f>SUM(C11,C16,C22,C31)</f>
        <v>50874.5</v>
      </c>
      <c r="D36" s="27">
        <f>SUM(D11,D16,D22,D31)</f>
        <v>45826.60000000009</v>
      </c>
    </row>
    <row r="37" spans="1:3" ht="12.75">
      <c r="A37" s="2"/>
      <c r="B37" s="1"/>
      <c r="C37" s="1"/>
    </row>
    <row r="38" spans="1:3" ht="12.75">
      <c r="A38" s="2"/>
      <c r="B38" s="2"/>
      <c r="C38" s="2"/>
    </row>
    <row r="39" spans="1:3" ht="12.75">
      <c r="A39" s="2"/>
      <c r="C39" s="3"/>
    </row>
  </sheetData>
  <sheetProtection/>
  <mergeCells count="3">
    <mergeCell ref="A6:D6"/>
    <mergeCell ref="A7:D7"/>
    <mergeCell ref="A8:D8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I89"/>
  <sheetViews>
    <sheetView zoomScalePageLayoutView="0" workbookViewId="0" topLeftCell="A82">
      <selection activeCell="K7" sqref="K7"/>
    </sheetView>
  </sheetViews>
  <sheetFormatPr defaultColWidth="9.140625" defaultRowHeight="12.75"/>
  <cols>
    <col min="1" max="1" width="9.140625" style="30" customWidth="1"/>
    <col min="2" max="2" width="2.421875" style="31" customWidth="1"/>
    <col min="3" max="3" width="3.28125" style="31" customWidth="1"/>
    <col min="4" max="4" width="5.421875" style="31" customWidth="1"/>
    <col min="5" max="5" width="3.28125" style="31" customWidth="1"/>
    <col min="6" max="6" width="4.7109375" style="31" customWidth="1"/>
    <col min="7" max="7" width="4.421875" style="31" customWidth="1"/>
    <col min="8" max="8" width="69.57421875" style="32" customWidth="1"/>
    <col min="9" max="16384" width="9.140625" style="32" customWidth="1"/>
  </cols>
  <sheetData>
    <row r="5" ht="46.5" customHeight="1"/>
    <row r="6" ht="3" customHeight="1"/>
    <row r="7" spans="1:8" ht="16.5" customHeight="1">
      <c r="A7" s="33" t="s">
        <v>61</v>
      </c>
      <c r="B7" s="33"/>
      <c r="C7" s="33"/>
      <c r="D7" s="33"/>
      <c r="E7" s="33"/>
      <c r="F7" s="33"/>
      <c r="G7" s="33"/>
      <c r="H7" s="33"/>
    </row>
    <row r="8" spans="1:8" ht="16.5" customHeight="1">
      <c r="A8" s="33" t="s">
        <v>62</v>
      </c>
      <c r="B8" s="33"/>
      <c r="C8" s="33"/>
      <c r="D8" s="33"/>
      <c r="E8" s="33"/>
      <c r="F8" s="33"/>
      <c r="G8" s="33"/>
      <c r="H8" s="33"/>
    </row>
    <row r="9" spans="1:8" ht="7.5" customHeight="1">
      <c r="A9" s="34"/>
      <c r="B9" s="34"/>
      <c r="C9" s="34"/>
      <c r="D9" s="34"/>
      <c r="E9" s="34"/>
      <c r="F9" s="34"/>
      <c r="G9" s="34"/>
      <c r="H9" s="34"/>
    </row>
    <row r="10" spans="1:8" s="38" customFormat="1" ht="28.5" customHeight="1">
      <c r="A10" s="35" t="s">
        <v>63</v>
      </c>
      <c r="B10" s="36"/>
      <c r="C10" s="36"/>
      <c r="D10" s="36"/>
      <c r="E10" s="36"/>
      <c r="F10" s="36"/>
      <c r="G10" s="36"/>
      <c r="H10" s="37" t="s">
        <v>64</v>
      </c>
    </row>
    <row r="11" spans="1:8" s="38" customFormat="1" ht="51" customHeight="1">
      <c r="A11" s="39" t="s">
        <v>65</v>
      </c>
      <c r="B11" s="40" t="s">
        <v>66</v>
      </c>
      <c r="C11" s="40"/>
      <c r="D11" s="40"/>
      <c r="E11" s="40"/>
      <c r="F11" s="40"/>
      <c r="G11" s="41"/>
      <c r="H11" s="42"/>
    </row>
    <row r="12" spans="1:8" s="38" customFormat="1" ht="14.25" customHeight="1">
      <c r="A12" s="43" t="s">
        <v>67</v>
      </c>
      <c r="B12" s="41" t="s">
        <v>68</v>
      </c>
      <c r="C12" s="44"/>
      <c r="D12" s="44"/>
      <c r="E12" s="44"/>
      <c r="F12" s="44"/>
      <c r="G12" s="45"/>
      <c r="H12" s="46">
        <v>3</v>
      </c>
    </row>
    <row r="13" spans="1:8" s="52" customFormat="1" ht="32.25" customHeight="1">
      <c r="A13" s="47" t="s">
        <v>69</v>
      </c>
      <c r="B13" s="48"/>
      <c r="C13" s="49"/>
      <c r="D13" s="49"/>
      <c r="E13" s="49"/>
      <c r="F13" s="49"/>
      <c r="G13" s="50"/>
      <c r="H13" s="51" t="s">
        <v>70</v>
      </c>
    </row>
    <row r="14" spans="1:8" ht="12.75">
      <c r="A14" s="53"/>
      <c r="B14" s="54" t="s">
        <v>67</v>
      </c>
      <c r="C14" s="55" t="s">
        <v>71</v>
      </c>
      <c r="D14" s="55" t="s">
        <v>72</v>
      </c>
      <c r="E14" s="55" t="s">
        <v>73</v>
      </c>
      <c r="F14" s="55" t="s">
        <v>74</v>
      </c>
      <c r="G14" s="56" t="s">
        <v>75</v>
      </c>
      <c r="H14" s="57" t="s">
        <v>76</v>
      </c>
    </row>
    <row r="15" spans="1:8" ht="25.5">
      <c r="A15" s="53"/>
      <c r="B15" s="54" t="s">
        <v>67</v>
      </c>
      <c r="C15" s="55" t="s">
        <v>77</v>
      </c>
      <c r="D15" s="55" t="s">
        <v>78</v>
      </c>
      <c r="E15" s="55" t="s">
        <v>73</v>
      </c>
      <c r="F15" s="55" t="s">
        <v>74</v>
      </c>
      <c r="G15" s="56" t="s">
        <v>79</v>
      </c>
      <c r="H15" s="57" t="s">
        <v>80</v>
      </c>
    </row>
    <row r="16" spans="1:8" ht="12.75">
      <c r="A16" s="53"/>
      <c r="B16" s="54" t="s">
        <v>67</v>
      </c>
      <c r="C16" s="55" t="s">
        <v>81</v>
      </c>
      <c r="D16" s="55" t="s">
        <v>82</v>
      </c>
      <c r="E16" s="55" t="s">
        <v>73</v>
      </c>
      <c r="F16" s="55" t="s">
        <v>74</v>
      </c>
      <c r="G16" s="56" t="s">
        <v>83</v>
      </c>
      <c r="H16" s="57" t="s">
        <v>84</v>
      </c>
    </row>
    <row r="17" spans="1:8" ht="12.75">
      <c r="A17" s="53"/>
      <c r="B17" s="54" t="s">
        <v>67</v>
      </c>
      <c r="C17" s="55" t="s">
        <v>81</v>
      </c>
      <c r="D17" s="55" t="s">
        <v>85</v>
      </c>
      <c r="E17" s="55" t="s">
        <v>73</v>
      </c>
      <c r="F17" s="55" t="s">
        <v>74</v>
      </c>
      <c r="G17" s="56" t="s">
        <v>83</v>
      </c>
      <c r="H17" s="57" t="s">
        <v>86</v>
      </c>
    </row>
    <row r="18" spans="1:8" ht="12.75">
      <c r="A18" s="53"/>
      <c r="B18" s="54" t="s">
        <v>67</v>
      </c>
      <c r="C18" s="55" t="s">
        <v>81</v>
      </c>
      <c r="D18" s="55" t="s">
        <v>85</v>
      </c>
      <c r="E18" s="55" t="s">
        <v>73</v>
      </c>
      <c r="F18" s="55" t="s">
        <v>87</v>
      </c>
      <c r="G18" s="56" t="s">
        <v>83</v>
      </c>
      <c r="H18" s="57" t="s">
        <v>86</v>
      </c>
    </row>
    <row r="19" spans="1:8" ht="25.5">
      <c r="A19" s="58"/>
      <c r="B19" s="54" t="s">
        <v>68</v>
      </c>
      <c r="C19" s="55" t="s">
        <v>88</v>
      </c>
      <c r="D19" s="55" t="s">
        <v>89</v>
      </c>
      <c r="E19" s="55" t="s">
        <v>73</v>
      </c>
      <c r="F19" s="55" t="s">
        <v>74</v>
      </c>
      <c r="G19" s="56" t="s">
        <v>90</v>
      </c>
      <c r="H19" s="57" t="s">
        <v>91</v>
      </c>
    </row>
    <row r="20" spans="1:8" ht="12.75">
      <c r="A20" s="58"/>
      <c r="B20" s="54" t="s">
        <v>68</v>
      </c>
      <c r="C20" s="55" t="s">
        <v>88</v>
      </c>
      <c r="D20" s="55" t="s">
        <v>92</v>
      </c>
      <c r="E20" s="55" t="s">
        <v>73</v>
      </c>
      <c r="F20" s="55" t="s">
        <v>74</v>
      </c>
      <c r="G20" s="56" t="s">
        <v>90</v>
      </c>
      <c r="H20" s="57" t="s">
        <v>93</v>
      </c>
    </row>
    <row r="21" spans="1:8" ht="25.5">
      <c r="A21" s="58"/>
      <c r="B21" s="54" t="s">
        <v>68</v>
      </c>
      <c r="C21" s="55" t="s">
        <v>88</v>
      </c>
      <c r="D21" s="55" t="s">
        <v>94</v>
      </c>
      <c r="E21" s="55" t="s">
        <v>73</v>
      </c>
      <c r="F21" s="55" t="s">
        <v>74</v>
      </c>
      <c r="G21" s="56" t="s">
        <v>90</v>
      </c>
      <c r="H21" s="57" t="s">
        <v>95</v>
      </c>
    </row>
    <row r="22" spans="1:8" ht="25.5">
      <c r="A22" s="53"/>
      <c r="B22" s="54" t="s">
        <v>68</v>
      </c>
      <c r="C22" s="55" t="s">
        <v>88</v>
      </c>
      <c r="D22" s="55" t="s">
        <v>96</v>
      </c>
      <c r="E22" s="55" t="s">
        <v>73</v>
      </c>
      <c r="F22" s="55" t="s">
        <v>74</v>
      </c>
      <c r="G22" s="56" t="s">
        <v>90</v>
      </c>
      <c r="H22" s="57" t="s">
        <v>97</v>
      </c>
    </row>
    <row r="23" spans="1:8" ht="25.5">
      <c r="A23" s="53"/>
      <c r="B23" s="54" t="s">
        <v>68</v>
      </c>
      <c r="C23" s="55" t="s">
        <v>88</v>
      </c>
      <c r="D23" s="55" t="s">
        <v>98</v>
      </c>
      <c r="E23" s="55" t="s">
        <v>73</v>
      </c>
      <c r="F23" s="55" t="s">
        <v>74</v>
      </c>
      <c r="G23" s="56" t="s">
        <v>90</v>
      </c>
      <c r="H23" s="57" t="s">
        <v>99</v>
      </c>
    </row>
    <row r="24" spans="1:8" ht="25.5">
      <c r="A24" s="53"/>
      <c r="B24" s="54" t="s">
        <v>68</v>
      </c>
      <c r="C24" s="55" t="s">
        <v>88</v>
      </c>
      <c r="D24" s="55" t="s">
        <v>100</v>
      </c>
      <c r="E24" s="55" t="s">
        <v>73</v>
      </c>
      <c r="F24" s="55" t="s">
        <v>74</v>
      </c>
      <c r="G24" s="56" t="s">
        <v>90</v>
      </c>
      <c r="H24" s="57" t="s">
        <v>101</v>
      </c>
    </row>
    <row r="25" spans="1:8" ht="38.25">
      <c r="A25" s="53"/>
      <c r="B25" s="54" t="s">
        <v>68</v>
      </c>
      <c r="C25" s="55" t="s">
        <v>88</v>
      </c>
      <c r="D25" s="55" t="s">
        <v>102</v>
      </c>
      <c r="E25" s="55" t="s">
        <v>73</v>
      </c>
      <c r="F25" s="55" t="s">
        <v>74</v>
      </c>
      <c r="G25" s="56" t="s">
        <v>90</v>
      </c>
      <c r="H25" s="57" t="s">
        <v>103</v>
      </c>
    </row>
    <row r="26" spans="1:8" ht="25.5">
      <c r="A26" s="53"/>
      <c r="B26" s="54" t="s">
        <v>68</v>
      </c>
      <c r="C26" s="55" t="s">
        <v>88</v>
      </c>
      <c r="D26" s="55" t="s">
        <v>104</v>
      </c>
      <c r="E26" s="55" t="s">
        <v>73</v>
      </c>
      <c r="F26" s="55" t="s">
        <v>74</v>
      </c>
      <c r="G26" s="56" t="s">
        <v>90</v>
      </c>
      <c r="H26" s="57" t="s">
        <v>105</v>
      </c>
    </row>
    <row r="27" spans="1:8" ht="12.75">
      <c r="A27" s="53"/>
      <c r="B27" s="54" t="s">
        <v>68</v>
      </c>
      <c r="C27" s="55" t="s">
        <v>88</v>
      </c>
      <c r="D27" s="55" t="s">
        <v>106</v>
      </c>
      <c r="E27" s="55" t="s">
        <v>73</v>
      </c>
      <c r="F27" s="55" t="s">
        <v>74</v>
      </c>
      <c r="G27" s="56" t="s">
        <v>90</v>
      </c>
      <c r="H27" s="57" t="s">
        <v>107</v>
      </c>
    </row>
    <row r="28" spans="1:8" ht="25.5">
      <c r="A28" s="53"/>
      <c r="B28" s="54" t="s">
        <v>68</v>
      </c>
      <c r="C28" s="55" t="s">
        <v>88</v>
      </c>
      <c r="D28" s="55" t="s">
        <v>108</v>
      </c>
      <c r="E28" s="55" t="s">
        <v>73</v>
      </c>
      <c r="F28" s="55" t="s">
        <v>74</v>
      </c>
      <c r="G28" s="56" t="s">
        <v>90</v>
      </c>
      <c r="H28" s="57" t="s">
        <v>109</v>
      </c>
    </row>
    <row r="29" spans="1:8" ht="25.5">
      <c r="A29" s="53"/>
      <c r="B29" s="54" t="s">
        <v>68</v>
      </c>
      <c r="C29" s="55" t="s">
        <v>88</v>
      </c>
      <c r="D29" s="55" t="s">
        <v>110</v>
      </c>
      <c r="E29" s="55" t="s">
        <v>73</v>
      </c>
      <c r="F29" s="55" t="s">
        <v>74</v>
      </c>
      <c r="G29" s="56" t="s">
        <v>90</v>
      </c>
      <c r="H29" s="59" t="s">
        <v>111</v>
      </c>
    </row>
    <row r="30" spans="1:8" ht="25.5">
      <c r="A30" s="53"/>
      <c r="B30" s="54" t="s">
        <v>68</v>
      </c>
      <c r="C30" s="55" t="s">
        <v>88</v>
      </c>
      <c r="D30" s="55" t="s">
        <v>112</v>
      </c>
      <c r="E30" s="55" t="s">
        <v>73</v>
      </c>
      <c r="F30" s="55" t="s">
        <v>74</v>
      </c>
      <c r="G30" s="56" t="s">
        <v>90</v>
      </c>
      <c r="H30" s="59" t="s">
        <v>113</v>
      </c>
    </row>
    <row r="31" spans="1:8" ht="51">
      <c r="A31" s="53"/>
      <c r="B31" s="54" t="s">
        <v>68</v>
      </c>
      <c r="C31" s="55" t="s">
        <v>88</v>
      </c>
      <c r="D31" s="55" t="s">
        <v>114</v>
      </c>
      <c r="E31" s="55" t="s">
        <v>73</v>
      </c>
      <c r="F31" s="55" t="s">
        <v>74</v>
      </c>
      <c r="G31" s="56" t="s">
        <v>90</v>
      </c>
      <c r="H31" s="59" t="s">
        <v>115</v>
      </c>
    </row>
    <row r="32" spans="1:8" ht="38.25">
      <c r="A32" s="53"/>
      <c r="B32" s="54" t="s">
        <v>68</v>
      </c>
      <c r="C32" s="55" t="s">
        <v>88</v>
      </c>
      <c r="D32" s="55" t="s">
        <v>116</v>
      </c>
      <c r="E32" s="55" t="s">
        <v>73</v>
      </c>
      <c r="F32" s="55" t="s">
        <v>74</v>
      </c>
      <c r="G32" s="56" t="s">
        <v>90</v>
      </c>
      <c r="H32" s="59" t="s">
        <v>117</v>
      </c>
    </row>
    <row r="33" spans="1:8" ht="12.75">
      <c r="A33" s="53"/>
      <c r="B33" s="54" t="s">
        <v>68</v>
      </c>
      <c r="C33" s="55" t="s">
        <v>88</v>
      </c>
      <c r="D33" s="55" t="s">
        <v>118</v>
      </c>
      <c r="E33" s="55" t="s">
        <v>73</v>
      </c>
      <c r="F33" s="55" t="s">
        <v>74</v>
      </c>
      <c r="G33" s="56" t="s">
        <v>90</v>
      </c>
      <c r="H33" s="59" t="s">
        <v>119</v>
      </c>
    </row>
    <row r="34" spans="1:8" ht="12.75">
      <c r="A34" s="53"/>
      <c r="B34" s="54" t="s">
        <v>68</v>
      </c>
      <c r="C34" s="55" t="s">
        <v>88</v>
      </c>
      <c r="D34" s="55" t="s">
        <v>120</v>
      </c>
      <c r="E34" s="55" t="s">
        <v>73</v>
      </c>
      <c r="F34" s="55" t="s">
        <v>74</v>
      </c>
      <c r="G34" s="56" t="s">
        <v>90</v>
      </c>
      <c r="H34" s="59" t="s">
        <v>121</v>
      </c>
    </row>
    <row r="35" spans="1:8" ht="25.5">
      <c r="A35" s="53"/>
      <c r="B35" s="54" t="s">
        <v>68</v>
      </c>
      <c r="C35" s="55" t="s">
        <v>88</v>
      </c>
      <c r="D35" s="55" t="s">
        <v>122</v>
      </c>
      <c r="E35" s="55" t="s">
        <v>73</v>
      </c>
      <c r="F35" s="55" t="s">
        <v>74</v>
      </c>
      <c r="G35" s="56" t="s">
        <v>90</v>
      </c>
      <c r="H35" s="59" t="s">
        <v>123</v>
      </c>
    </row>
    <row r="36" spans="1:8" ht="12.75">
      <c r="A36" s="53"/>
      <c r="B36" s="54" t="s">
        <v>68</v>
      </c>
      <c r="C36" s="55" t="s">
        <v>124</v>
      </c>
      <c r="D36" s="55" t="s">
        <v>125</v>
      </c>
      <c r="E36" s="55" t="s">
        <v>73</v>
      </c>
      <c r="F36" s="55" t="s">
        <v>74</v>
      </c>
      <c r="G36" s="56" t="s">
        <v>83</v>
      </c>
      <c r="H36" s="59" t="s">
        <v>126</v>
      </c>
    </row>
    <row r="37" spans="1:8" ht="63.75">
      <c r="A37" s="53"/>
      <c r="B37" s="54" t="s">
        <v>68</v>
      </c>
      <c r="C37" s="55" t="s">
        <v>127</v>
      </c>
      <c r="D37" s="55" t="s">
        <v>128</v>
      </c>
      <c r="E37" s="55" t="s">
        <v>73</v>
      </c>
      <c r="F37" s="55" t="s">
        <v>74</v>
      </c>
      <c r="G37" s="56" t="s">
        <v>83</v>
      </c>
      <c r="H37" s="59" t="s">
        <v>129</v>
      </c>
    </row>
    <row r="38" spans="1:8" ht="25.5">
      <c r="A38" s="53"/>
      <c r="B38" s="54" t="s">
        <v>68</v>
      </c>
      <c r="C38" s="55" t="s">
        <v>130</v>
      </c>
      <c r="D38" s="55" t="s">
        <v>128</v>
      </c>
      <c r="E38" s="55" t="s">
        <v>73</v>
      </c>
      <c r="F38" s="55" t="s">
        <v>74</v>
      </c>
      <c r="G38" s="56" t="s">
        <v>90</v>
      </c>
      <c r="H38" s="60" t="s">
        <v>131</v>
      </c>
    </row>
    <row r="39" spans="1:8" ht="25.5">
      <c r="A39" s="47" t="s">
        <v>132</v>
      </c>
      <c r="B39" s="48"/>
      <c r="C39" s="49"/>
      <c r="D39" s="49"/>
      <c r="E39" s="49"/>
      <c r="F39" s="49"/>
      <c r="G39" s="50"/>
      <c r="H39" s="51" t="s">
        <v>133</v>
      </c>
    </row>
    <row r="40" spans="1:8" ht="25.5">
      <c r="A40" s="53"/>
      <c r="B40" s="54" t="s">
        <v>67</v>
      </c>
      <c r="C40" s="55" t="s">
        <v>127</v>
      </c>
      <c r="D40" s="55" t="s">
        <v>134</v>
      </c>
      <c r="E40" s="55" t="s">
        <v>135</v>
      </c>
      <c r="F40" s="55" t="s">
        <v>136</v>
      </c>
      <c r="G40" s="56" t="s">
        <v>137</v>
      </c>
      <c r="H40" s="57" t="s">
        <v>138</v>
      </c>
    </row>
    <row r="41" spans="1:8" ht="25.5">
      <c r="A41" s="53"/>
      <c r="B41" s="54" t="s">
        <v>67</v>
      </c>
      <c r="C41" s="55" t="s">
        <v>127</v>
      </c>
      <c r="D41" s="55" t="s">
        <v>134</v>
      </c>
      <c r="E41" s="55" t="s">
        <v>135</v>
      </c>
      <c r="F41" s="55" t="s">
        <v>139</v>
      </c>
      <c r="G41" s="56" t="s">
        <v>137</v>
      </c>
      <c r="H41" s="57" t="s">
        <v>138</v>
      </c>
    </row>
    <row r="42" spans="1:8" ht="38.25">
      <c r="A42" s="58"/>
      <c r="B42" s="54" t="s">
        <v>67</v>
      </c>
      <c r="C42" s="55" t="s">
        <v>140</v>
      </c>
      <c r="D42" s="55" t="s">
        <v>82</v>
      </c>
      <c r="E42" s="55" t="s">
        <v>73</v>
      </c>
      <c r="F42" s="55" t="s">
        <v>74</v>
      </c>
      <c r="G42" s="56" t="s">
        <v>141</v>
      </c>
      <c r="H42" s="57" t="s">
        <v>142</v>
      </c>
    </row>
    <row r="43" spans="1:8" ht="51">
      <c r="A43" s="58"/>
      <c r="B43" s="54" t="s">
        <v>67</v>
      </c>
      <c r="C43" s="55" t="s">
        <v>140</v>
      </c>
      <c r="D43" s="55" t="s">
        <v>143</v>
      </c>
      <c r="E43" s="55" t="s">
        <v>73</v>
      </c>
      <c r="F43" s="55" t="s">
        <v>136</v>
      </c>
      <c r="G43" s="56" t="s">
        <v>141</v>
      </c>
      <c r="H43" s="57" t="s">
        <v>144</v>
      </c>
    </row>
    <row r="44" spans="1:8" ht="51">
      <c r="A44" s="58"/>
      <c r="B44" s="54" t="s">
        <v>67</v>
      </c>
      <c r="C44" s="55" t="s">
        <v>140</v>
      </c>
      <c r="D44" s="55" t="s">
        <v>143</v>
      </c>
      <c r="E44" s="55" t="s">
        <v>73</v>
      </c>
      <c r="F44" s="55" t="s">
        <v>87</v>
      </c>
      <c r="G44" s="56" t="s">
        <v>141</v>
      </c>
      <c r="H44" s="57" t="s">
        <v>144</v>
      </c>
    </row>
    <row r="45" spans="1:8" ht="51">
      <c r="A45" s="58"/>
      <c r="B45" s="54" t="s">
        <v>67</v>
      </c>
      <c r="C45" s="55" t="s">
        <v>140</v>
      </c>
      <c r="D45" s="55" t="s">
        <v>143</v>
      </c>
      <c r="E45" s="55" t="s">
        <v>73</v>
      </c>
      <c r="F45" s="55" t="s">
        <v>139</v>
      </c>
      <c r="G45" s="56" t="s">
        <v>141</v>
      </c>
      <c r="H45" s="57" t="s">
        <v>144</v>
      </c>
    </row>
    <row r="46" spans="1:8" ht="51">
      <c r="A46" s="58"/>
      <c r="B46" s="54" t="s">
        <v>67</v>
      </c>
      <c r="C46" s="55" t="s">
        <v>140</v>
      </c>
      <c r="D46" s="55" t="s">
        <v>145</v>
      </c>
      <c r="E46" s="55" t="s">
        <v>73</v>
      </c>
      <c r="F46" s="55" t="s">
        <v>136</v>
      </c>
      <c r="G46" s="56" t="s">
        <v>141</v>
      </c>
      <c r="H46" s="57" t="s">
        <v>146</v>
      </c>
    </row>
    <row r="47" spans="1:8" ht="51">
      <c r="A47" s="58"/>
      <c r="B47" s="54" t="s">
        <v>67</v>
      </c>
      <c r="C47" s="55" t="s">
        <v>140</v>
      </c>
      <c r="D47" s="55" t="s">
        <v>145</v>
      </c>
      <c r="E47" s="55" t="s">
        <v>73</v>
      </c>
      <c r="F47" s="55" t="s">
        <v>87</v>
      </c>
      <c r="G47" s="56" t="s">
        <v>141</v>
      </c>
      <c r="H47" s="57" t="s">
        <v>146</v>
      </c>
    </row>
    <row r="48" spans="1:8" ht="38.25">
      <c r="A48" s="53"/>
      <c r="B48" s="54" t="s">
        <v>67</v>
      </c>
      <c r="C48" s="55" t="s">
        <v>140</v>
      </c>
      <c r="D48" s="55" t="s">
        <v>147</v>
      </c>
      <c r="E48" s="55" t="s">
        <v>73</v>
      </c>
      <c r="F48" s="55" t="s">
        <v>74</v>
      </c>
      <c r="G48" s="56" t="s">
        <v>141</v>
      </c>
      <c r="H48" s="57" t="s">
        <v>148</v>
      </c>
    </row>
    <row r="49" spans="1:8" ht="51">
      <c r="A49" s="53"/>
      <c r="B49" s="54" t="s">
        <v>67</v>
      </c>
      <c r="C49" s="55" t="s">
        <v>140</v>
      </c>
      <c r="D49" s="55" t="s">
        <v>149</v>
      </c>
      <c r="E49" s="55" t="s">
        <v>73</v>
      </c>
      <c r="F49" s="55" t="s">
        <v>136</v>
      </c>
      <c r="G49" s="56" t="s">
        <v>141</v>
      </c>
      <c r="H49" s="57" t="s">
        <v>150</v>
      </c>
    </row>
    <row r="50" spans="1:8" ht="51">
      <c r="A50" s="53"/>
      <c r="B50" s="54" t="s">
        <v>67</v>
      </c>
      <c r="C50" s="55" t="s">
        <v>140</v>
      </c>
      <c r="D50" s="55" t="s">
        <v>149</v>
      </c>
      <c r="E50" s="55" t="s">
        <v>73</v>
      </c>
      <c r="F50" s="55" t="s">
        <v>151</v>
      </c>
      <c r="G50" s="56" t="s">
        <v>141</v>
      </c>
      <c r="H50" s="57" t="s">
        <v>150</v>
      </c>
    </row>
    <row r="51" spans="1:8" ht="51">
      <c r="A51" s="58"/>
      <c r="B51" s="54" t="s">
        <v>67</v>
      </c>
      <c r="C51" s="55" t="s">
        <v>140</v>
      </c>
      <c r="D51" s="55" t="s">
        <v>149</v>
      </c>
      <c r="E51" s="55" t="s">
        <v>73</v>
      </c>
      <c r="F51" s="55" t="s">
        <v>87</v>
      </c>
      <c r="G51" s="56" t="s">
        <v>141</v>
      </c>
      <c r="H51" s="57" t="s">
        <v>150</v>
      </c>
    </row>
    <row r="52" spans="1:8" ht="51">
      <c r="A52" s="58"/>
      <c r="B52" s="54" t="s">
        <v>67</v>
      </c>
      <c r="C52" s="55" t="s">
        <v>140</v>
      </c>
      <c r="D52" s="55" t="s">
        <v>149</v>
      </c>
      <c r="E52" s="55" t="s">
        <v>73</v>
      </c>
      <c r="F52" s="55" t="s">
        <v>152</v>
      </c>
      <c r="G52" s="56" t="s">
        <v>141</v>
      </c>
      <c r="H52" s="57" t="s">
        <v>150</v>
      </c>
    </row>
    <row r="53" spans="1:8" ht="51">
      <c r="A53" s="58"/>
      <c r="B53" s="54" t="s">
        <v>67</v>
      </c>
      <c r="C53" s="55" t="s">
        <v>140</v>
      </c>
      <c r="D53" s="55" t="s">
        <v>149</v>
      </c>
      <c r="E53" s="55" t="s">
        <v>73</v>
      </c>
      <c r="F53" s="55" t="s">
        <v>139</v>
      </c>
      <c r="G53" s="56" t="s">
        <v>141</v>
      </c>
      <c r="H53" s="57" t="s">
        <v>150</v>
      </c>
    </row>
    <row r="54" spans="1:8" ht="12.75">
      <c r="A54" s="58"/>
      <c r="B54" s="54" t="s">
        <v>67</v>
      </c>
      <c r="C54" s="55" t="s">
        <v>71</v>
      </c>
      <c r="D54" s="55" t="s">
        <v>72</v>
      </c>
      <c r="E54" s="55" t="s">
        <v>73</v>
      </c>
      <c r="F54" s="55" t="s">
        <v>74</v>
      </c>
      <c r="G54" s="56" t="s">
        <v>75</v>
      </c>
      <c r="H54" s="57" t="s">
        <v>76</v>
      </c>
    </row>
    <row r="55" spans="1:8" ht="12.75">
      <c r="A55" s="58"/>
      <c r="B55" s="54" t="s">
        <v>67</v>
      </c>
      <c r="C55" s="55" t="s">
        <v>153</v>
      </c>
      <c r="D55" s="55" t="s">
        <v>82</v>
      </c>
      <c r="E55" s="55" t="s">
        <v>73</v>
      </c>
      <c r="F55" s="55" t="s">
        <v>74</v>
      </c>
      <c r="G55" s="56" t="s">
        <v>154</v>
      </c>
      <c r="H55" s="57" t="s">
        <v>155</v>
      </c>
    </row>
    <row r="56" spans="1:8" ht="51">
      <c r="A56" s="53"/>
      <c r="B56" s="54" t="s">
        <v>67</v>
      </c>
      <c r="C56" s="55" t="s">
        <v>153</v>
      </c>
      <c r="D56" s="55" t="s">
        <v>156</v>
      </c>
      <c r="E56" s="55" t="s">
        <v>73</v>
      </c>
      <c r="F56" s="55" t="s">
        <v>74</v>
      </c>
      <c r="G56" s="56" t="s">
        <v>154</v>
      </c>
      <c r="H56" s="57" t="s">
        <v>157</v>
      </c>
    </row>
    <row r="57" spans="1:8" ht="51">
      <c r="A57" s="53"/>
      <c r="B57" s="54" t="s">
        <v>67</v>
      </c>
      <c r="C57" s="55" t="s">
        <v>153</v>
      </c>
      <c r="D57" s="55" t="s">
        <v>156</v>
      </c>
      <c r="E57" s="55" t="s">
        <v>73</v>
      </c>
      <c r="F57" s="55" t="s">
        <v>87</v>
      </c>
      <c r="G57" s="56" t="s">
        <v>154</v>
      </c>
      <c r="H57" s="57" t="s">
        <v>157</v>
      </c>
    </row>
    <row r="58" spans="1:8" ht="25.5">
      <c r="A58" s="53"/>
      <c r="B58" s="54" t="s">
        <v>67</v>
      </c>
      <c r="C58" s="55" t="s">
        <v>153</v>
      </c>
      <c r="D58" s="55" t="s">
        <v>158</v>
      </c>
      <c r="E58" s="55" t="s">
        <v>73</v>
      </c>
      <c r="F58" s="55" t="s">
        <v>74</v>
      </c>
      <c r="G58" s="56" t="s">
        <v>159</v>
      </c>
      <c r="H58" s="57" t="s">
        <v>160</v>
      </c>
    </row>
    <row r="59" spans="1:8" ht="12.75">
      <c r="A59" s="53"/>
      <c r="B59" s="54" t="s">
        <v>67</v>
      </c>
      <c r="C59" s="55" t="s">
        <v>81</v>
      </c>
      <c r="D59" s="55" t="s">
        <v>82</v>
      </c>
      <c r="E59" s="55" t="s">
        <v>73</v>
      </c>
      <c r="F59" s="55" t="s">
        <v>74</v>
      </c>
      <c r="G59" s="56" t="s">
        <v>83</v>
      </c>
      <c r="H59" s="57" t="s">
        <v>84</v>
      </c>
    </row>
    <row r="60" spans="1:8" ht="12.75">
      <c r="A60" s="53"/>
      <c r="B60" s="54" t="s">
        <v>67</v>
      </c>
      <c r="C60" s="55" t="s">
        <v>81</v>
      </c>
      <c r="D60" s="55" t="s">
        <v>85</v>
      </c>
      <c r="E60" s="55" t="s">
        <v>73</v>
      </c>
      <c r="F60" s="55" t="s">
        <v>74</v>
      </c>
      <c r="G60" s="56" t="s">
        <v>83</v>
      </c>
      <c r="H60" s="57" t="s">
        <v>86</v>
      </c>
    </row>
    <row r="61" spans="1:8" ht="12.75">
      <c r="A61" s="53"/>
      <c r="B61" s="54" t="s">
        <v>67</v>
      </c>
      <c r="C61" s="55" t="s">
        <v>81</v>
      </c>
      <c r="D61" s="55" t="s">
        <v>85</v>
      </c>
      <c r="E61" s="55" t="s">
        <v>73</v>
      </c>
      <c r="F61" s="55" t="s">
        <v>152</v>
      </c>
      <c r="G61" s="56" t="s">
        <v>83</v>
      </c>
      <c r="H61" s="57" t="s">
        <v>86</v>
      </c>
    </row>
    <row r="62" spans="1:8" ht="12.75" customHeight="1">
      <c r="A62" s="47">
        <v>312</v>
      </c>
      <c r="B62" s="48"/>
      <c r="C62" s="49"/>
      <c r="D62" s="49"/>
      <c r="E62" s="49"/>
      <c r="F62" s="49"/>
      <c r="G62" s="50"/>
      <c r="H62" s="51" t="s">
        <v>161</v>
      </c>
    </row>
    <row r="63" spans="1:8" ht="25.5">
      <c r="A63" s="53"/>
      <c r="B63" s="54" t="s">
        <v>67</v>
      </c>
      <c r="C63" s="55" t="s">
        <v>71</v>
      </c>
      <c r="D63" s="55" t="s">
        <v>162</v>
      </c>
      <c r="E63" s="55" t="s">
        <v>73</v>
      </c>
      <c r="F63" s="55" t="s">
        <v>87</v>
      </c>
      <c r="G63" s="56" t="s">
        <v>75</v>
      </c>
      <c r="H63" s="57" t="s">
        <v>163</v>
      </c>
    </row>
    <row r="64" spans="1:8" ht="12.75">
      <c r="A64" s="53"/>
      <c r="B64" s="54" t="s">
        <v>67</v>
      </c>
      <c r="C64" s="55" t="s">
        <v>71</v>
      </c>
      <c r="D64" s="55" t="s">
        <v>72</v>
      </c>
      <c r="E64" s="55" t="s">
        <v>73</v>
      </c>
      <c r="F64" s="55" t="s">
        <v>136</v>
      </c>
      <c r="G64" s="56" t="s">
        <v>75</v>
      </c>
      <c r="H64" s="57" t="s">
        <v>76</v>
      </c>
    </row>
    <row r="65" spans="1:8" ht="38.25">
      <c r="A65" s="53"/>
      <c r="B65" s="54" t="s">
        <v>67</v>
      </c>
      <c r="C65" s="55" t="s">
        <v>77</v>
      </c>
      <c r="D65" s="55" t="s">
        <v>164</v>
      </c>
      <c r="E65" s="55" t="s">
        <v>73</v>
      </c>
      <c r="F65" s="55" t="s">
        <v>74</v>
      </c>
      <c r="G65" s="56" t="s">
        <v>79</v>
      </c>
      <c r="H65" s="57" t="s">
        <v>165</v>
      </c>
    </row>
    <row r="66" spans="1:8" ht="25.5">
      <c r="A66" s="53"/>
      <c r="B66" s="54" t="s">
        <v>67</v>
      </c>
      <c r="C66" s="55" t="s">
        <v>77</v>
      </c>
      <c r="D66" s="55" t="s">
        <v>78</v>
      </c>
      <c r="E66" s="55" t="s">
        <v>73</v>
      </c>
      <c r="F66" s="55" t="s">
        <v>166</v>
      </c>
      <c r="G66" s="56" t="s">
        <v>79</v>
      </c>
      <c r="H66" s="57" t="s">
        <v>179</v>
      </c>
    </row>
    <row r="67" spans="1:8" ht="12.75">
      <c r="A67" s="53"/>
      <c r="B67" s="54" t="s">
        <v>67</v>
      </c>
      <c r="C67" s="55" t="s">
        <v>81</v>
      </c>
      <c r="D67" s="55" t="s">
        <v>82</v>
      </c>
      <c r="E67" s="55" t="s">
        <v>73</v>
      </c>
      <c r="F67" s="55" t="s">
        <v>74</v>
      </c>
      <c r="G67" s="56" t="s">
        <v>83</v>
      </c>
      <c r="H67" s="57" t="s">
        <v>84</v>
      </c>
    </row>
    <row r="68" spans="1:8" ht="12.75">
      <c r="A68" s="53"/>
      <c r="B68" s="54" t="s">
        <v>67</v>
      </c>
      <c r="C68" s="55" t="s">
        <v>81</v>
      </c>
      <c r="D68" s="55" t="s">
        <v>85</v>
      </c>
      <c r="E68" s="55" t="s">
        <v>73</v>
      </c>
      <c r="F68" s="55" t="s">
        <v>74</v>
      </c>
      <c r="G68" s="56" t="s">
        <v>83</v>
      </c>
      <c r="H68" s="57" t="s">
        <v>86</v>
      </c>
    </row>
    <row r="69" spans="1:8" ht="25.5">
      <c r="A69" s="53"/>
      <c r="B69" s="54" t="s">
        <v>68</v>
      </c>
      <c r="C69" s="55" t="s">
        <v>130</v>
      </c>
      <c r="D69" s="55" t="s">
        <v>128</v>
      </c>
      <c r="E69" s="55" t="s">
        <v>73</v>
      </c>
      <c r="F69" s="55" t="s">
        <v>74</v>
      </c>
      <c r="G69" s="56" t="s">
        <v>90</v>
      </c>
      <c r="H69" s="60" t="s">
        <v>131</v>
      </c>
    </row>
    <row r="70" spans="1:8" ht="25.5">
      <c r="A70" s="47" t="s">
        <v>167</v>
      </c>
      <c r="B70" s="48"/>
      <c r="C70" s="49"/>
      <c r="D70" s="49"/>
      <c r="E70" s="49"/>
      <c r="F70" s="49"/>
      <c r="G70" s="50"/>
      <c r="H70" s="51" t="s">
        <v>168</v>
      </c>
    </row>
    <row r="71" spans="1:8" ht="63.75">
      <c r="A71" s="53"/>
      <c r="B71" s="54" t="s">
        <v>67</v>
      </c>
      <c r="C71" s="55" t="s">
        <v>127</v>
      </c>
      <c r="D71" s="55" t="s">
        <v>169</v>
      </c>
      <c r="E71" s="55" t="s">
        <v>135</v>
      </c>
      <c r="F71" s="55" t="s">
        <v>136</v>
      </c>
      <c r="G71" s="56" t="s">
        <v>137</v>
      </c>
      <c r="H71" s="57" t="s">
        <v>170</v>
      </c>
    </row>
    <row r="72" spans="1:8" ht="63.75">
      <c r="A72" s="53"/>
      <c r="B72" s="54" t="s">
        <v>67</v>
      </c>
      <c r="C72" s="55" t="s">
        <v>127</v>
      </c>
      <c r="D72" s="55" t="s">
        <v>169</v>
      </c>
      <c r="E72" s="55" t="s">
        <v>135</v>
      </c>
      <c r="F72" s="55" t="s">
        <v>139</v>
      </c>
      <c r="G72" s="56" t="s">
        <v>137</v>
      </c>
      <c r="H72" s="57" t="s">
        <v>170</v>
      </c>
    </row>
    <row r="73" spans="1:8" ht="12.75">
      <c r="A73" s="53"/>
      <c r="B73" s="54" t="s">
        <v>67</v>
      </c>
      <c r="C73" s="55" t="s">
        <v>71</v>
      </c>
      <c r="D73" s="55" t="s">
        <v>72</v>
      </c>
      <c r="E73" s="55" t="s">
        <v>73</v>
      </c>
      <c r="F73" s="55" t="s">
        <v>74</v>
      </c>
      <c r="G73" s="56" t="s">
        <v>75</v>
      </c>
      <c r="H73" s="57" t="s">
        <v>76</v>
      </c>
    </row>
    <row r="74" spans="1:8" ht="51">
      <c r="A74" s="53"/>
      <c r="B74" s="54" t="s">
        <v>67</v>
      </c>
      <c r="C74" s="55" t="s">
        <v>77</v>
      </c>
      <c r="D74" s="55" t="s">
        <v>171</v>
      </c>
      <c r="E74" s="55" t="s">
        <v>73</v>
      </c>
      <c r="F74" s="55" t="s">
        <v>74</v>
      </c>
      <c r="G74" s="56" t="s">
        <v>79</v>
      </c>
      <c r="H74" s="57" t="s">
        <v>172</v>
      </c>
    </row>
    <row r="75" spans="1:8" ht="12.75">
      <c r="A75" s="53"/>
      <c r="B75" s="54" t="s">
        <v>67</v>
      </c>
      <c r="C75" s="55" t="s">
        <v>81</v>
      </c>
      <c r="D75" s="55" t="s">
        <v>82</v>
      </c>
      <c r="E75" s="55" t="s">
        <v>73</v>
      </c>
      <c r="F75" s="55" t="s">
        <v>74</v>
      </c>
      <c r="G75" s="56" t="s">
        <v>83</v>
      </c>
      <c r="H75" s="57" t="s">
        <v>84</v>
      </c>
    </row>
    <row r="76" spans="1:8" ht="12.75">
      <c r="A76" s="53"/>
      <c r="B76" s="54" t="s">
        <v>67</v>
      </c>
      <c r="C76" s="55" t="s">
        <v>81</v>
      </c>
      <c r="D76" s="55" t="s">
        <v>85</v>
      </c>
      <c r="E76" s="55" t="s">
        <v>73</v>
      </c>
      <c r="F76" s="55" t="s">
        <v>74</v>
      </c>
      <c r="G76" s="56" t="s">
        <v>83</v>
      </c>
      <c r="H76" s="57" t="s">
        <v>86</v>
      </c>
    </row>
    <row r="77" spans="1:8" ht="25.5">
      <c r="A77" s="47" t="s">
        <v>173</v>
      </c>
      <c r="B77" s="48"/>
      <c r="C77" s="49"/>
      <c r="D77" s="49"/>
      <c r="E77" s="49"/>
      <c r="F77" s="49"/>
      <c r="G77" s="50"/>
      <c r="H77" s="51" t="s">
        <v>174</v>
      </c>
    </row>
    <row r="78" spans="1:8" ht="12.75">
      <c r="A78" s="53"/>
      <c r="B78" s="54" t="s">
        <v>67</v>
      </c>
      <c r="C78" s="55" t="s">
        <v>71</v>
      </c>
      <c r="D78" s="55" t="s">
        <v>72</v>
      </c>
      <c r="E78" s="55" t="s">
        <v>73</v>
      </c>
      <c r="F78" s="55" t="s">
        <v>74</v>
      </c>
      <c r="G78" s="56" t="s">
        <v>75</v>
      </c>
      <c r="H78" s="57" t="s">
        <v>76</v>
      </c>
    </row>
    <row r="79" spans="1:9" ht="38.25" customHeight="1">
      <c r="A79" s="61"/>
      <c r="B79" s="62" t="s">
        <v>67</v>
      </c>
      <c r="C79" s="63" t="s">
        <v>77</v>
      </c>
      <c r="D79" s="63" t="s">
        <v>164</v>
      </c>
      <c r="E79" s="63" t="s">
        <v>73</v>
      </c>
      <c r="F79" s="63" t="s">
        <v>74</v>
      </c>
      <c r="G79" s="64" t="s">
        <v>79</v>
      </c>
      <c r="H79" s="65" t="s">
        <v>165</v>
      </c>
      <c r="I79" s="66"/>
    </row>
    <row r="80" spans="1:8" ht="12.75">
      <c r="A80" s="53"/>
      <c r="B80" s="54" t="s">
        <v>67</v>
      </c>
      <c r="C80" s="55" t="s">
        <v>81</v>
      </c>
      <c r="D80" s="55" t="s">
        <v>82</v>
      </c>
      <c r="E80" s="55" t="s">
        <v>73</v>
      </c>
      <c r="F80" s="55" t="s">
        <v>74</v>
      </c>
      <c r="G80" s="56" t="s">
        <v>83</v>
      </c>
      <c r="H80" s="57" t="s">
        <v>84</v>
      </c>
    </row>
    <row r="81" spans="1:8" ht="12.75">
      <c r="A81" s="67"/>
      <c r="B81" s="54" t="s">
        <v>67</v>
      </c>
      <c r="C81" s="55" t="s">
        <v>81</v>
      </c>
      <c r="D81" s="55" t="s">
        <v>85</v>
      </c>
      <c r="E81" s="55" t="s">
        <v>73</v>
      </c>
      <c r="F81" s="55" t="s">
        <v>74</v>
      </c>
      <c r="G81" s="56" t="s">
        <v>83</v>
      </c>
      <c r="H81" s="57" t="s">
        <v>86</v>
      </c>
    </row>
    <row r="82" spans="1:8" ht="25.5">
      <c r="A82" s="68" t="s">
        <v>175</v>
      </c>
      <c r="B82" s="69"/>
      <c r="C82" s="70"/>
      <c r="D82" s="70"/>
      <c r="E82" s="70"/>
      <c r="F82" s="70"/>
      <c r="G82" s="71"/>
      <c r="H82" s="72" t="s">
        <v>176</v>
      </c>
    </row>
    <row r="83" spans="1:8" ht="12.75">
      <c r="A83" s="53"/>
      <c r="B83" s="54" t="s">
        <v>67</v>
      </c>
      <c r="C83" s="55" t="s">
        <v>71</v>
      </c>
      <c r="D83" s="55" t="s">
        <v>72</v>
      </c>
      <c r="E83" s="55" t="s">
        <v>73</v>
      </c>
      <c r="F83" s="55" t="s">
        <v>74</v>
      </c>
      <c r="G83" s="56" t="s">
        <v>75</v>
      </c>
      <c r="H83" s="57" t="s">
        <v>76</v>
      </c>
    </row>
    <row r="84" spans="1:8" ht="12.75">
      <c r="A84" s="53"/>
      <c r="B84" s="54" t="s">
        <v>67</v>
      </c>
      <c r="C84" s="55" t="s">
        <v>81</v>
      </c>
      <c r="D84" s="55" t="s">
        <v>82</v>
      </c>
      <c r="E84" s="55" t="s">
        <v>73</v>
      </c>
      <c r="F84" s="55" t="s">
        <v>74</v>
      </c>
      <c r="G84" s="56" t="s">
        <v>83</v>
      </c>
      <c r="H84" s="57" t="s">
        <v>84</v>
      </c>
    </row>
    <row r="85" spans="1:8" ht="12.75">
      <c r="A85" s="67"/>
      <c r="B85" s="54" t="s">
        <v>67</v>
      </c>
      <c r="C85" s="55" t="s">
        <v>81</v>
      </c>
      <c r="D85" s="55" t="s">
        <v>85</v>
      </c>
      <c r="E85" s="55" t="s">
        <v>73</v>
      </c>
      <c r="F85" s="55" t="s">
        <v>74</v>
      </c>
      <c r="G85" s="56" t="s">
        <v>83</v>
      </c>
      <c r="H85" s="57" t="s">
        <v>86</v>
      </c>
    </row>
    <row r="86" spans="1:8" ht="25.5">
      <c r="A86" s="68" t="s">
        <v>177</v>
      </c>
      <c r="B86" s="69"/>
      <c r="C86" s="70"/>
      <c r="D86" s="70"/>
      <c r="E86" s="70"/>
      <c r="F86" s="70"/>
      <c r="G86" s="71"/>
      <c r="H86" s="72" t="s">
        <v>178</v>
      </c>
    </row>
    <row r="87" spans="1:8" ht="12.75">
      <c r="A87" s="53"/>
      <c r="B87" s="54" t="s">
        <v>67</v>
      </c>
      <c r="C87" s="55" t="s">
        <v>71</v>
      </c>
      <c r="D87" s="55" t="s">
        <v>72</v>
      </c>
      <c r="E87" s="55" t="s">
        <v>73</v>
      </c>
      <c r="F87" s="55" t="s">
        <v>74</v>
      </c>
      <c r="G87" s="56" t="s">
        <v>75</v>
      </c>
      <c r="H87" s="57" t="s">
        <v>76</v>
      </c>
    </row>
    <row r="88" spans="1:8" ht="12.75">
      <c r="A88" s="53"/>
      <c r="B88" s="54" t="s">
        <v>67</v>
      </c>
      <c r="C88" s="55" t="s">
        <v>81</v>
      </c>
      <c r="D88" s="55" t="s">
        <v>82</v>
      </c>
      <c r="E88" s="55" t="s">
        <v>73</v>
      </c>
      <c r="F88" s="55" t="s">
        <v>74</v>
      </c>
      <c r="G88" s="56" t="s">
        <v>83</v>
      </c>
      <c r="H88" s="57" t="s">
        <v>84</v>
      </c>
    </row>
    <row r="89" spans="1:8" ht="12.75">
      <c r="A89" s="73"/>
      <c r="B89" s="74" t="s">
        <v>67</v>
      </c>
      <c r="C89" s="75" t="s">
        <v>81</v>
      </c>
      <c r="D89" s="75" t="s">
        <v>85</v>
      </c>
      <c r="E89" s="75" t="s">
        <v>73</v>
      </c>
      <c r="F89" s="75" t="s">
        <v>74</v>
      </c>
      <c r="G89" s="76" t="s">
        <v>83</v>
      </c>
      <c r="H89" s="77" t="s">
        <v>86</v>
      </c>
    </row>
  </sheetData>
  <sheetProtection/>
  <mergeCells count="6">
    <mergeCell ref="B12:G12"/>
    <mergeCell ref="B11:G11"/>
    <mergeCell ref="A7:H7"/>
    <mergeCell ref="A8:H8"/>
    <mergeCell ref="A10:G10"/>
    <mergeCell ref="H10:H11"/>
  </mergeCells>
  <printOptions/>
  <pageMargins left="0.984251968503937" right="0.3937007874015748" top="0.5511811023622047" bottom="0.31496062992125984" header="0.2362204724409449" footer="0.5118110236220472"/>
  <pageSetup horizontalDpi="600" verticalDpi="600" orientation="portrait" paperSize="9" scale="87" r:id="rId2"/>
  <rowBreaks count="1" manualBreakCount="1">
    <brk id="6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</sheetPr>
  <dimension ref="A7:J39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9.140625" style="78" customWidth="1"/>
    <col min="2" max="2" width="2.421875" style="79" customWidth="1"/>
    <col min="3" max="3" width="3.28125" style="79" customWidth="1"/>
    <col min="4" max="4" width="5.421875" style="79" customWidth="1"/>
    <col min="5" max="5" width="3.28125" style="79" customWidth="1"/>
    <col min="6" max="6" width="4.7109375" style="79" customWidth="1"/>
    <col min="7" max="7" width="4.421875" style="79" customWidth="1"/>
    <col min="8" max="8" width="59.28125" style="80" customWidth="1"/>
    <col min="9" max="16384" width="9.140625" style="81" customWidth="1"/>
  </cols>
  <sheetData>
    <row r="6" ht="51.75" customHeight="1"/>
    <row r="7" spans="1:8" ht="37.5" customHeight="1">
      <c r="A7" s="82" t="s">
        <v>180</v>
      </c>
      <c r="B7" s="82"/>
      <c r="C7" s="82"/>
      <c r="D7" s="82"/>
      <c r="E7" s="82"/>
      <c r="F7" s="82"/>
      <c r="G7" s="82"/>
      <c r="H7" s="82"/>
    </row>
    <row r="8" spans="1:10" ht="13.5" customHeight="1">
      <c r="A8" s="83"/>
      <c r="B8" s="83"/>
      <c r="C8" s="83"/>
      <c r="D8" s="83"/>
      <c r="E8" s="83"/>
      <c r="F8" s="83"/>
      <c r="G8" s="83"/>
      <c r="H8" s="83"/>
      <c r="J8" s="81" t="s">
        <v>181</v>
      </c>
    </row>
    <row r="9" spans="1:8" s="87" customFormat="1" ht="26.25" customHeight="1">
      <c r="A9" s="84" t="s">
        <v>63</v>
      </c>
      <c r="B9" s="85"/>
      <c r="C9" s="85"/>
      <c r="D9" s="85"/>
      <c r="E9" s="85"/>
      <c r="F9" s="85"/>
      <c r="G9" s="85"/>
      <c r="H9" s="86" t="s">
        <v>182</v>
      </c>
    </row>
    <row r="10" spans="1:8" s="87" customFormat="1" ht="25.5" customHeight="1">
      <c r="A10" s="88" t="s">
        <v>183</v>
      </c>
      <c r="B10" s="89" t="s">
        <v>184</v>
      </c>
      <c r="C10" s="89"/>
      <c r="D10" s="89"/>
      <c r="E10" s="89"/>
      <c r="F10" s="89"/>
      <c r="G10" s="90"/>
      <c r="H10" s="91"/>
    </row>
    <row r="11" spans="1:8" s="87" customFormat="1" ht="12.75">
      <c r="A11" s="88">
        <v>1</v>
      </c>
      <c r="B11" s="89" t="s">
        <v>68</v>
      </c>
      <c r="C11" s="89"/>
      <c r="D11" s="89"/>
      <c r="E11" s="89"/>
      <c r="F11" s="89"/>
      <c r="G11" s="89"/>
      <c r="H11" s="92">
        <v>3</v>
      </c>
    </row>
    <row r="12" spans="1:8" s="98" customFormat="1" ht="25.5">
      <c r="A12" s="93" t="s">
        <v>69</v>
      </c>
      <c r="B12" s="94"/>
      <c r="C12" s="95"/>
      <c r="D12" s="95"/>
      <c r="E12" s="95"/>
      <c r="F12" s="95"/>
      <c r="G12" s="96"/>
      <c r="H12" s="97" t="s">
        <v>185</v>
      </c>
    </row>
    <row r="13" spans="1:8" ht="25.5">
      <c r="A13" s="99"/>
      <c r="B13" s="100" t="s">
        <v>135</v>
      </c>
      <c r="C13" s="101" t="s">
        <v>88</v>
      </c>
      <c r="D13" s="101" t="s">
        <v>186</v>
      </c>
      <c r="E13" s="101" t="s">
        <v>73</v>
      </c>
      <c r="F13" s="101" t="s">
        <v>74</v>
      </c>
      <c r="G13" s="102" t="s">
        <v>187</v>
      </c>
      <c r="H13" s="103" t="s">
        <v>9</v>
      </c>
    </row>
    <row r="14" spans="1:8" s="105" customFormat="1" ht="25.5">
      <c r="A14" s="104"/>
      <c r="B14" s="100" t="s">
        <v>135</v>
      </c>
      <c r="C14" s="101" t="s">
        <v>88</v>
      </c>
      <c r="D14" s="101" t="s">
        <v>186</v>
      </c>
      <c r="E14" s="101" t="s">
        <v>73</v>
      </c>
      <c r="F14" s="101" t="s">
        <v>74</v>
      </c>
      <c r="G14" s="102" t="s">
        <v>188</v>
      </c>
      <c r="H14" s="103" t="s">
        <v>189</v>
      </c>
    </row>
    <row r="15" spans="1:8" ht="38.25">
      <c r="A15" s="99"/>
      <c r="B15" s="100" t="s">
        <v>135</v>
      </c>
      <c r="C15" s="101" t="s">
        <v>190</v>
      </c>
      <c r="D15" s="101" t="s">
        <v>191</v>
      </c>
      <c r="E15" s="101" t="s">
        <v>73</v>
      </c>
      <c r="F15" s="101" t="s">
        <v>74</v>
      </c>
      <c r="G15" s="102" t="s">
        <v>187</v>
      </c>
      <c r="H15" s="103" t="s">
        <v>15</v>
      </c>
    </row>
    <row r="16" spans="1:8" s="105" customFormat="1" ht="38.25">
      <c r="A16" s="104"/>
      <c r="B16" s="100" t="s">
        <v>135</v>
      </c>
      <c r="C16" s="101" t="s">
        <v>190</v>
      </c>
      <c r="D16" s="101" t="s">
        <v>191</v>
      </c>
      <c r="E16" s="101" t="s">
        <v>73</v>
      </c>
      <c r="F16" s="101" t="s">
        <v>74</v>
      </c>
      <c r="G16" s="102" t="s">
        <v>188</v>
      </c>
      <c r="H16" s="103" t="s">
        <v>192</v>
      </c>
    </row>
    <row r="17" spans="1:8" ht="25.5">
      <c r="A17" s="99"/>
      <c r="B17" s="100" t="s">
        <v>135</v>
      </c>
      <c r="C17" s="101" t="s">
        <v>193</v>
      </c>
      <c r="D17" s="101" t="s">
        <v>194</v>
      </c>
      <c r="E17" s="101" t="s">
        <v>73</v>
      </c>
      <c r="F17" s="101" t="s">
        <v>74</v>
      </c>
      <c r="G17" s="102" t="s">
        <v>195</v>
      </c>
      <c r="H17" s="103" t="s">
        <v>5</v>
      </c>
    </row>
    <row r="18" spans="1:8" ht="25.5">
      <c r="A18" s="99"/>
      <c r="B18" s="100" t="s">
        <v>135</v>
      </c>
      <c r="C18" s="101" t="s">
        <v>193</v>
      </c>
      <c r="D18" s="101" t="s">
        <v>194</v>
      </c>
      <c r="E18" s="101" t="s">
        <v>73</v>
      </c>
      <c r="F18" s="101" t="s">
        <v>74</v>
      </c>
      <c r="G18" s="102" t="s">
        <v>196</v>
      </c>
      <c r="H18" s="103" t="s">
        <v>6</v>
      </c>
    </row>
    <row r="19" spans="1:8" ht="64.5" customHeight="1">
      <c r="A19" s="99"/>
      <c r="B19" s="100" t="s">
        <v>135</v>
      </c>
      <c r="C19" s="101" t="s">
        <v>197</v>
      </c>
      <c r="D19" s="101" t="s">
        <v>198</v>
      </c>
      <c r="E19" s="101" t="s">
        <v>73</v>
      </c>
      <c r="F19" s="101" t="s">
        <v>74</v>
      </c>
      <c r="G19" s="102" t="s">
        <v>188</v>
      </c>
      <c r="H19" s="103" t="s">
        <v>199</v>
      </c>
    </row>
    <row r="20" spans="1:8" ht="72" customHeight="1">
      <c r="A20" s="99"/>
      <c r="B20" s="106" t="s">
        <v>135</v>
      </c>
      <c r="C20" s="107" t="s">
        <v>197</v>
      </c>
      <c r="D20" s="107" t="s">
        <v>200</v>
      </c>
      <c r="E20" s="107" t="s">
        <v>73</v>
      </c>
      <c r="F20" s="107" t="s">
        <v>74</v>
      </c>
      <c r="G20" s="108" t="s">
        <v>201</v>
      </c>
      <c r="H20" s="109" t="s">
        <v>202</v>
      </c>
    </row>
    <row r="21" spans="1:8" s="105" customFormat="1" ht="78" customHeight="1">
      <c r="A21" s="110"/>
      <c r="B21" s="111" t="s">
        <v>135</v>
      </c>
      <c r="C21" s="112" t="s">
        <v>197</v>
      </c>
      <c r="D21" s="112" t="s">
        <v>200</v>
      </c>
      <c r="E21" s="112" t="s">
        <v>73</v>
      </c>
      <c r="F21" s="112" t="s">
        <v>74</v>
      </c>
      <c r="G21" s="113" t="s">
        <v>203</v>
      </c>
      <c r="H21" s="114" t="s">
        <v>204</v>
      </c>
    </row>
    <row r="22" spans="1:8" s="105" customFormat="1" ht="12.75">
      <c r="A22" s="115"/>
      <c r="B22" s="116"/>
      <c r="C22" s="116"/>
      <c r="D22" s="116"/>
      <c r="E22" s="116"/>
      <c r="F22" s="116"/>
      <c r="G22" s="116"/>
      <c r="H22" s="117"/>
    </row>
    <row r="23" spans="1:8" s="105" customFormat="1" ht="12.75">
      <c r="A23" s="115"/>
      <c r="B23" s="116"/>
      <c r="C23" s="116"/>
      <c r="D23" s="116"/>
      <c r="E23" s="116"/>
      <c r="F23" s="116"/>
      <c r="G23" s="116"/>
      <c r="H23" s="117"/>
    </row>
    <row r="24" spans="1:8" s="105" customFormat="1" ht="12.75">
      <c r="A24" s="115"/>
      <c r="B24" s="116"/>
      <c r="C24" s="116"/>
      <c r="D24" s="116"/>
      <c r="E24" s="116"/>
      <c r="F24" s="116"/>
      <c r="G24" s="116"/>
      <c r="H24" s="117"/>
    </row>
    <row r="25" spans="1:8" s="105" customFormat="1" ht="12.75">
      <c r="A25" s="115"/>
      <c r="B25" s="116"/>
      <c r="C25" s="116"/>
      <c r="D25" s="116"/>
      <c r="E25" s="116"/>
      <c r="F25" s="116"/>
      <c r="G25" s="116"/>
      <c r="H25" s="117"/>
    </row>
    <row r="26" spans="1:8" s="105" customFormat="1" ht="12.75">
      <c r="A26" s="115"/>
      <c r="B26" s="116"/>
      <c r="C26" s="116"/>
      <c r="D26" s="116"/>
      <c r="E26" s="116"/>
      <c r="F26" s="116"/>
      <c r="G26" s="116"/>
      <c r="H26" s="117"/>
    </row>
    <row r="27" spans="1:8" s="105" customFormat="1" ht="12.75">
      <c r="A27" s="115"/>
      <c r="B27" s="116"/>
      <c r="C27" s="116"/>
      <c r="D27" s="116"/>
      <c r="E27" s="116"/>
      <c r="F27" s="116"/>
      <c r="G27" s="116"/>
      <c r="H27" s="118"/>
    </row>
    <row r="28" spans="1:8" s="105" customFormat="1" ht="12.75">
      <c r="A28" s="115"/>
      <c r="B28" s="116"/>
      <c r="C28" s="116"/>
      <c r="D28" s="116"/>
      <c r="E28" s="116"/>
      <c r="F28" s="116"/>
      <c r="G28" s="116"/>
      <c r="H28" s="118"/>
    </row>
    <row r="29" spans="1:8" s="105" customFormat="1" ht="12.75">
      <c r="A29" s="115"/>
      <c r="B29" s="116"/>
      <c r="C29" s="116"/>
      <c r="D29" s="116"/>
      <c r="E29" s="116"/>
      <c r="F29" s="116"/>
      <c r="G29" s="116"/>
      <c r="H29" s="118"/>
    </row>
    <row r="30" spans="1:8" s="105" customFormat="1" ht="12.75">
      <c r="A30" s="115"/>
      <c r="B30" s="116"/>
      <c r="C30" s="116"/>
      <c r="D30" s="116"/>
      <c r="E30" s="116"/>
      <c r="F30" s="116"/>
      <c r="G30" s="116"/>
      <c r="H30" s="118"/>
    </row>
    <row r="31" spans="1:8" s="105" customFormat="1" ht="12.75">
      <c r="A31" s="115"/>
      <c r="B31" s="116"/>
      <c r="C31" s="116"/>
      <c r="D31" s="116"/>
      <c r="E31" s="116"/>
      <c r="F31" s="116"/>
      <c r="G31" s="116"/>
      <c r="H31" s="118"/>
    </row>
    <row r="32" spans="1:8" s="105" customFormat="1" ht="12.75">
      <c r="A32" s="115"/>
      <c r="B32" s="116"/>
      <c r="C32" s="116"/>
      <c r="D32" s="116"/>
      <c r="E32" s="116"/>
      <c r="F32" s="116"/>
      <c r="G32" s="116"/>
      <c r="H32" s="118"/>
    </row>
    <row r="33" spans="1:8" s="105" customFormat="1" ht="12.75">
      <c r="A33" s="115"/>
      <c r="B33" s="116"/>
      <c r="C33" s="116"/>
      <c r="D33" s="116"/>
      <c r="E33" s="116"/>
      <c r="F33" s="116"/>
      <c r="G33" s="116"/>
      <c r="H33" s="118"/>
    </row>
    <row r="34" spans="1:8" s="105" customFormat="1" ht="12.75">
      <c r="A34" s="115"/>
      <c r="B34" s="116"/>
      <c r="C34" s="116"/>
      <c r="D34" s="116"/>
      <c r="E34" s="116"/>
      <c r="F34" s="116"/>
      <c r="G34" s="116"/>
      <c r="H34" s="118"/>
    </row>
    <row r="35" spans="1:8" s="105" customFormat="1" ht="12.75">
      <c r="A35" s="115"/>
      <c r="B35" s="116"/>
      <c r="C35" s="116"/>
      <c r="D35" s="116"/>
      <c r="E35" s="116"/>
      <c r="F35" s="116"/>
      <c r="G35" s="116"/>
      <c r="H35" s="118"/>
    </row>
    <row r="36" spans="1:8" s="105" customFormat="1" ht="12.75">
      <c r="A36" s="115"/>
      <c r="B36" s="116"/>
      <c r="C36" s="116"/>
      <c r="D36" s="116"/>
      <c r="E36" s="116"/>
      <c r="F36" s="116"/>
      <c r="G36" s="116"/>
      <c r="H36" s="118"/>
    </row>
    <row r="37" spans="1:8" s="105" customFormat="1" ht="12.75">
      <c r="A37" s="115"/>
      <c r="B37" s="116"/>
      <c r="C37" s="116"/>
      <c r="D37" s="116"/>
      <c r="E37" s="116"/>
      <c r="F37" s="116"/>
      <c r="G37" s="116"/>
      <c r="H37" s="118"/>
    </row>
    <row r="38" spans="1:8" s="105" customFormat="1" ht="12.75">
      <c r="A38" s="115"/>
      <c r="B38" s="116"/>
      <c r="C38" s="116"/>
      <c r="D38" s="116"/>
      <c r="E38" s="116"/>
      <c r="F38" s="116"/>
      <c r="G38" s="116"/>
      <c r="H38" s="118"/>
    </row>
    <row r="39" spans="1:8" s="105" customFormat="1" ht="12.75">
      <c r="A39" s="115"/>
      <c r="B39" s="116"/>
      <c r="C39" s="116"/>
      <c r="D39" s="116"/>
      <c r="E39" s="116"/>
      <c r="F39" s="116"/>
      <c r="G39" s="116"/>
      <c r="H39" s="118"/>
    </row>
  </sheetData>
  <sheetProtection/>
  <mergeCells count="5">
    <mergeCell ref="A7:H7"/>
    <mergeCell ref="B10:G10"/>
    <mergeCell ref="B11:G11"/>
    <mergeCell ref="A9:G9"/>
    <mergeCell ref="H9:H10"/>
  </mergeCells>
  <printOptions/>
  <pageMargins left="0.7874015748031497" right="0.16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2013-11-20T06:29:56Z</cp:lastPrinted>
  <dcterms:created xsi:type="dcterms:W3CDTF">1996-10-08T23:32:33Z</dcterms:created>
  <dcterms:modified xsi:type="dcterms:W3CDTF">2014-01-14T13:11:49Z</dcterms:modified>
  <cp:category/>
  <cp:version/>
  <cp:contentType/>
  <cp:contentStatus/>
</cp:coreProperties>
</file>