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<sst xmlns="http://schemas.openxmlformats.org/spreadsheetml/2006/main" count="59" uniqueCount="59">
  <si>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</si>
  <si>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</si>
  <si>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</si>
  <si>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</si>
  <si>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</si>
  <si>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</si>
  <si>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</si>
  <si>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</si>
  <si>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</si>
  <si>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</si>
  <si>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</si>
  <si>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</si>
  <si>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</si>
  <si>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</si>
  <si>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</si>
  <si>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</si>
  <si>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</si>
  <si>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</si>
  <si>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</si>
  <si>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</si>
  <si>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</si>
  <si>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</si>
  <si>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</si>
  <si>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</si>
  <si>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</si>
  <si>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</si>
  <si>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</si>
  <si>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</si>
  <si>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</si>
  <si>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</si>
  <si>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</si>
  <si>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</si>
  <si>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</si>
  <si>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</si>
  <si>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</si>
  <si>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</si>
  <si>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</si>
  <si>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</si>
  <si>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</si>
  <si>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</si>
  <si>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</si>
  <si>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</si>
  <si>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</si>
  <si>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</si>
  <si>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</si>
  <si>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</si>
  <si>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</si>
  <si>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</si>
  <si>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</si>
  <si>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</si>
  <si>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</si>
  <si>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</si>
  <si>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</si>
  <si>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</si>
  <si>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</si>
  <si>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</si>
  <si>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2020 год,       тыс.руб.</t>
  </si>
  <si>
    <t>на плановый период 2020 и 2021 годов</t>
  </si>
  <si>
    <t>2021 год,      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</si>
</sst>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2952750</xdr:colOff>
      <xdr:row>0</xdr:row>
      <xdr:rowOff>57150</xdr:rowOff>
    </xdr:from>
    <xdr:to>
      <xdr:col>4</xdr:col>
      <xdr:colOff>0</xdr:colOff>
      <xdr:row>4</xdr:row>
      <xdr:rowOff>571500</xdr:rowOff>
    </xdr:to>
    <xdr:sp>
      <xdr:nvSpPr>
        <xdr:cNvPr id="1" name="Rectangle 3"/>
        <xdr:cNvSpPr>
          <a:spLocks/>
        </xdr:cNvSpPr>
      </xdr:nvSpPr>
      <xdr:spPr>
        <a:xfrm>
          <a:off x="2952750" y="57150"/>
          <a:ext cx="32099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2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 Собрания депутатов МО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"11" апреля 2019 года  №  41-н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2.2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24.75" customHeight="1">
      <c r="A11" s="22" t="s">
        <v>7</v>
      </c>
      <c r="B11" s="9" t="s">
        <v>6</v>
      </c>
      <c r="C11" s="10">
        <f>SUM(C13,-C15)</f>
        <v>74500</v>
      </c>
      <c r="D11" s="10">
        <f>SUM(D13,-D15)</f>
        <v>69900</v>
      </c>
    </row>
    <row r="12" spans="1:4" ht="23.25" customHeight="1">
      <c r="A12" s="18" t="s">
        <v>25</v>
      </c>
      <c r="B12" s="11" t="s">
        <v>26</v>
      </c>
      <c r="C12" s="12">
        <v>600000</v>
      </c>
      <c r="D12" s="12">
        <v>600000</v>
      </c>
    </row>
    <row r="13" spans="1:4" ht="38.25">
      <c r="A13" s="18" t="s">
        <v>8</v>
      </c>
      <c r="B13" s="11" t="s">
        <v>11</v>
      </c>
      <c r="C13" s="13">
        <f>C12</f>
        <v>600000</v>
      </c>
      <c r="D13" s="13">
        <f>D12</f>
        <v>600000</v>
      </c>
    </row>
    <row r="14" spans="1:4" ht="25.5">
      <c r="A14" s="19" t="s">
        <v>27</v>
      </c>
      <c r="B14" s="11" t="s">
        <v>28</v>
      </c>
      <c r="C14" s="13">
        <v>525500</v>
      </c>
      <c r="D14" s="13">
        <v>530100</v>
      </c>
    </row>
    <row r="15" spans="1:4" ht="38.25">
      <c r="A15" s="19" t="s">
        <v>9</v>
      </c>
      <c r="B15" s="11" t="s">
        <v>10</v>
      </c>
      <c r="C15" s="13">
        <f>C14</f>
        <v>525500</v>
      </c>
      <c r="D15" s="13">
        <f>D14</f>
        <v>530100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39</v>
      </c>
      <c r="B17" s="11" t="s">
        <v>40</v>
      </c>
      <c r="C17" s="12">
        <f aca="true" t="shared" si="0" ref="C17:D19">C18</f>
        <v>291784</v>
      </c>
      <c r="D17" s="12">
        <f t="shared" si="0"/>
        <v>282319.6</v>
      </c>
    </row>
    <row r="18" spans="1:4" ht="38.25">
      <c r="A18" s="18" t="s">
        <v>29</v>
      </c>
      <c r="B18" s="11" t="s">
        <v>41</v>
      </c>
      <c r="C18" s="12">
        <f t="shared" si="0"/>
        <v>291784</v>
      </c>
      <c r="D18" s="12">
        <f t="shared" si="0"/>
        <v>282319.6</v>
      </c>
    </row>
    <row r="19" spans="1:4" ht="38.25">
      <c r="A19" s="18" t="s">
        <v>14</v>
      </c>
      <c r="B19" s="11" t="s">
        <v>42</v>
      </c>
      <c r="C19" s="13">
        <f t="shared" si="0"/>
        <v>291784</v>
      </c>
      <c r="D19" s="13">
        <f t="shared" si="0"/>
        <v>282319.6</v>
      </c>
    </row>
    <row r="20" spans="1:4" ht="38.25">
      <c r="A20" s="18" t="s">
        <v>48</v>
      </c>
      <c r="B20" s="11"/>
      <c r="C20" s="13">
        <v>291784</v>
      </c>
      <c r="D20" s="13">
        <v>282319.6</v>
      </c>
    </row>
    <row r="21" spans="1:4" ht="38.25">
      <c r="A21" s="18" t="s">
        <v>30</v>
      </c>
      <c r="B21" s="11" t="s">
        <v>43</v>
      </c>
      <c r="C21" s="13">
        <f>C22</f>
        <v>291784</v>
      </c>
      <c r="D21" s="13">
        <f>D22</f>
        <v>282319.6</v>
      </c>
    </row>
    <row r="22" spans="1:4" ht="38.25">
      <c r="A22" s="18" t="s">
        <v>44</v>
      </c>
      <c r="B22" s="11" t="s">
        <v>45</v>
      </c>
      <c r="C22" s="13">
        <f>C23</f>
        <v>291784</v>
      </c>
      <c r="D22" s="13">
        <f>D23</f>
        <v>282319.6</v>
      </c>
    </row>
    <row r="23" spans="1:4" ht="25.5" customHeight="1">
      <c r="A23" s="18" t="s">
        <v>49</v>
      </c>
      <c r="B23" s="11"/>
      <c r="C23" s="13">
        <v>291784</v>
      </c>
      <c r="D23" s="13">
        <v>282319.6</v>
      </c>
    </row>
    <row r="24" spans="1:4" ht="25.5">
      <c r="A24" s="25" t="s">
        <v>46</v>
      </c>
      <c r="B24" s="16" t="s">
        <v>15</v>
      </c>
      <c r="C24" s="15">
        <f>SUM(C25,C29)</f>
        <v>8968.200000000186</v>
      </c>
      <c r="D24" s="15">
        <f>SUM(D25,D29)</f>
        <v>42995.799999999814</v>
      </c>
    </row>
    <row r="25" spans="1:4" ht="12.75">
      <c r="A25" s="18" t="s">
        <v>2</v>
      </c>
      <c r="B25" s="11" t="s">
        <v>16</v>
      </c>
      <c r="C25" s="13">
        <f>-1788744.8-C13-C19-C36</f>
        <v>-2680528.8</v>
      </c>
      <c r="D25" s="13">
        <f>-1813465.2-D13-D19-D36</f>
        <v>-2695784.8000000003</v>
      </c>
    </row>
    <row r="26" spans="1:4" ht="12.75">
      <c r="A26" s="18" t="s">
        <v>31</v>
      </c>
      <c r="B26" s="11" t="s">
        <v>32</v>
      </c>
      <c r="C26" s="13">
        <f>C25</f>
        <v>-2680528.8</v>
      </c>
      <c r="D26" s="13">
        <f>D25</f>
        <v>-2695784.8000000003</v>
      </c>
    </row>
    <row r="27" spans="1:4" ht="25.5">
      <c r="A27" s="18" t="s">
        <v>33</v>
      </c>
      <c r="B27" s="11" t="s">
        <v>34</v>
      </c>
      <c r="C27" s="13">
        <f>C25</f>
        <v>-2680528.8</v>
      </c>
      <c r="D27" s="13">
        <f>D25</f>
        <v>-2695784.8000000003</v>
      </c>
    </row>
    <row r="28" spans="1:4" ht="25.5">
      <c r="A28" s="18" t="s">
        <v>4</v>
      </c>
      <c r="B28" s="11" t="s">
        <v>17</v>
      </c>
      <c r="C28" s="13">
        <f>C25</f>
        <v>-2680528.8</v>
      </c>
      <c r="D28" s="13">
        <f>D25</f>
        <v>-2695784.8000000003</v>
      </c>
    </row>
    <row r="29" spans="1:4" ht="12.75">
      <c r="A29" s="18" t="s">
        <v>3</v>
      </c>
      <c r="B29" s="11" t="s">
        <v>18</v>
      </c>
      <c r="C29" s="13">
        <f>1872213+C15+C22</f>
        <v>2689497</v>
      </c>
      <c r="D29" s="13">
        <f>1926361+D15+D22</f>
        <v>2738780.6</v>
      </c>
    </row>
    <row r="30" spans="1:4" ht="12.75">
      <c r="A30" s="18" t="s">
        <v>35</v>
      </c>
      <c r="B30" s="11" t="s">
        <v>36</v>
      </c>
      <c r="C30" s="13">
        <f>C29</f>
        <v>2689497</v>
      </c>
      <c r="D30" s="13">
        <f>D29</f>
        <v>2738780.6</v>
      </c>
    </row>
    <row r="31" spans="1:4" ht="25.5">
      <c r="A31" s="18" t="s">
        <v>37</v>
      </c>
      <c r="B31" s="11" t="s">
        <v>38</v>
      </c>
      <c r="C31" s="13">
        <f>C29</f>
        <v>2689497</v>
      </c>
      <c r="D31" s="13">
        <f>D29</f>
        <v>2738780.6</v>
      </c>
    </row>
    <row r="32" spans="1:4" ht="25.5">
      <c r="A32" s="18" t="s">
        <v>5</v>
      </c>
      <c r="B32" s="11" t="s">
        <v>19</v>
      </c>
      <c r="C32" s="13">
        <f>C29</f>
        <v>2689497</v>
      </c>
      <c r="D32" s="13">
        <f>D29</f>
        <v>2738780.6</v>
      </c>
    </row>
    <row r="33" spans="1:4" ht="25.5" hidden="1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 hidden="1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38.25" hidden="1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38.25" hidden="1">
      <c r="A36" s="28" t="s">
        <v>54</v>
      </c>
      <c r="B36" s="32" t="s">
        <v>55</v>
      </c>
      <c r="C36" s="33">
        <v>0</v>
      </c>
      <c r="D36" s="33">
        <v>0</v>
      </c>
    </row>
    <row r="37" spans="1:4" ht="27.75" customHeight="1">
      <c r="A37" s="26" t="s">
        <v>22</v>
      </c>
      <c r="B37" s="20" t="s">
        <v>23</v>
      </c>
      <c r="C37" s="21">
        <f>SUM(C11,C16,C24,C33)</f>
        <v>83468.20000000019</v>
      </c>
      <c r="D37" s="21">
        <f>SUM(D11,D16,D24,D33)</f>
        <v>112895.79999999981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1968503937007874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2019-04-12T11:35:07Z</cp:lastPrinted>
  <dcterms:created xsi:type="dcterms:W3CDTF">1996-10-08T23:32:33Z</dcterms:created>
  <dcterms:modified xsi:type="dcterms:W3CDTF">2019-04-12T11:35:15Z</dcterms:modified>
  <cp:category/>
  <cp:version/>
  <cp:contentType/>
  <cp:contentStatus/>
</cp:coreProperties>
</file>