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 " sheetId="1" r:id="rId1"/>
  </sheets>
  <definedNames>
    <definedName name="_xlnm.Print_Titles" localSheetId="0">'Приложение  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<sst xmlns="http://schemas.openxmlformats.org/spreadsheetml/2006/main" count="52" uniqueCount="52">
  <si>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</si>
  <si>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</si>
  <si>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</si>
  <si>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</si>
  <si>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</si>
  <si>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</si>
  <si>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</si>
  <si>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</si>
  <si>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</si>
  <si>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</si>
  <si>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</si>
  <si>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</si>
  <si>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</si>
  <si>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</si>
  <si>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</si>
  <si>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</si>
  <si>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</si>
  <si>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</si>
  <si>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</si>
  <si>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</si>
  <si>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</si>
  <si>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</si>
  <si>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</si>
  <si>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</si>
  <si>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</si>
  <si>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</si>
  <si>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</si>
  <si>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</si>
  <si>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</si>
  <si>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</si>
  <si>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</si>
  <si>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</si>
  <si>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</si>
  <si>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</si>
  <si>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</si>
  <si>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</si>
  <si>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</si>
  <si>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</si>
  <si>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</si>
  <si>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</si>
  <si>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</si>
  <si>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</si>
  <si>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</si>
  <si>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</si>
  <si>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</si>
  <si>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</si>
  <si>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00001030100042100710</t>
  </si>
  <si>
    <t>00001030100042100810</t>
  </si>
  <si>
    <t>городского округа "Котлас" на 2024 год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</si>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</sst>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2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57150</xdr:rowOff>
    </xdr:from>
    <xdr:to>
      <xdr:col>3</xdr:col>
      <xdr:colOff>114300</xdr:colOff>
      <xdr:row>0</xdr:row>
      <xdr:rowOff>1590675</xdr:rowOff>
    </xdr:to>
    <xdr:sp>
      <xdr:nvSpPr>
        <xdr:cNvPr id="1" name="Rectangle 3"/>
        <xdr:cNvSpPr>
          <a:spLocks/>
        </xdr:cNvSpPr>
      </xdr:nvSpPr>
      <xdr:spPr>
        <a:xfrm>
          <a:off x="3171825" y="57150"/>
          <a:ext cx="33718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"08" февраля 2024 года  № 25-н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 внесении изменений в решение "О бюджете городского округа "Котлас" на 2024 год и на плановый период 2025 и 2026 годов</a:t>
          </a:r>
          <a:r>
            <a:rPr lang="en-US" cap="none" sz="1200" b="0" i="0" u="none" baseline="0">
              <a:solidFill>
                <a:srgbClr val="000000"/>
              </a:solidFill>
            </a:rPr>
            <a:t>"
</a:t>
          </a:r>
          <a:r>
            <a:rPr lang="en-US" cap="none" sz="12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0</xdr:row>
      <xdr:rowOff>1295400</xdr:rowOff>
    </xdr:from>
    <xdr:to>
      <xdr:col>3</xdr:col>
      <xdr:colOff>76200</xdr:colOff>
      <xdr:row>0</xdr:row>
      <xdr:rowOff>2447925</xdr:rowOff>
    </xdr:to>
    <xdr:sp>
      <xdr:nvSpPr>
        <xdr:cNvPr id="2" name="Rectangle 3"/>
        <xdr:cNvSpPr>
          <a:spLocks/>
        </xdr:cNvSpPr>
      </xdr:nvSpPr>
      <xdr:spPr>
        <a:xfrm>
          <a:off x="3133725" y="1295400"/>
          <a:ext cx="33718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"14" декабря 2023 года  № 21-н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9.281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198.75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48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19.5" customHeight="1">
      <c r="A5" s="15" t="s">
        <v>7</v>
      </c>
      <c r="B5" s="8" t="s">
        <v>6</v>
      </c>
      <c r="C5" s="24">
        <f>SUM(C7,-C9)</f>
        <v>99800000</v>
      </c>
    </row>
    <row r="6" spans="1:3" ht="25.5">
      <c r="A6" s="12" t="s">
        <v>40</v>
      </c>
      <c r="B6" s="9" t="s">
        <v>18</v>
      </c>
      <c r="C6" s="25">
        <v>446920000</v>
      </c>
    </row>
    <row r="7" spans="1:3" ht="25.5">
      <c r="A7" s="12" t="s">
        <v>43</v>
      </c>
      <c r="B7" s="9" t="s">
        <v>9</v>
      </c>
      <c r="C7" s="25">
        <f>C6</f>
        <v>446920000</v>
      </c>
    </row>
    <row r="8" spans="1:3" ht="25.5">
      <c r="A8" s="13" t="s">
        <v>19</v>
      </c>
      <c r="B8" s="9" t="s">
        <v>20</v>
      </c>
      <c r="C8" s="25">
        <f>347120000</f>
        <v>347120000</v>
      </c>
    </row>
    <row r="9" spans="1:3" ht="25.5">
      <c r="A9" s="13" t="s">
        <v>44</v>
      </c>
      <c r="B9" s="9" t="s">
        <v>8</v>
      </c>
      <c r="C9" s="25">
        <f>C8</f>
        <v>347120000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27" customHeight="1">
      <c r="A12" s="12" t="s">
        <v>41</v>
      </c>
      <c r="B12" s="9" t="s">
        <v>30</v>
      </c>
      <c r="C12" s="25">
        <f>C13</f>
        <v>267120000</v>
      </c>
    </row>
    <row r="13" spans="1:3" ht="38.25">
      <c r="A13" s="12" t="s">
        <v>42</v>
      </c>
      <c r="B13" s="9" t="s">
        <v>31</v>
      </c>
      <c r="C13" s="25">
        <f>C14</f>
        <v>267120000</v>
      </c>
    </row>
    <row r="14" spans="1:3" ht="54.75" customHeight="1">
      <c r="A14" s="12" t="s">
        <v>49</v>
      </c>
      <c r="B14" s="9" t="s">
        <v>46</v>
      </c>
      <c r="C14" s="25">
        <v>267120000</v>
      </c>
    </row>
    <row r="15" spans="1:3" ht="38.25">
      <c r="A15" s="12" t="s">
        <v>37</v>
      </c>
      <c r="B15" s="9" t="s">
        <v>32</v>
      </c>
      <c r="C15" s="25">
        <f>C16</f>
        <v>267120000</v>
      </c>
    </row>
    <row r="16" spans="1:3" ht="38.25">
      <c r="A16" s="12" t="s">
        <v>38</v>
      </c>
      <c r="B16" s="9" t="s">
        <v>33</v>
      </c>
      <c r="C16" s="25">
        <f>C17</f>
        <v>267120000</v>
      </c>
    </row>
    <row r="17" spans="1:3" ht="53.25" customHeight="1">
      <c r="A17" s="12" t="s">
        <v>50</v>
      </c>
      <c r="B17" s="9" t="s">
        <v>47</v>
      </c>
      <c r="C17" s="25">
        <v>267120000</v>
      </c>
    </row>
    <row r="18" spans="1:3" ht="15.75" customHeight="1">
      <c r="A18" s="18" t="s">
        <v>34</v>
      </c>
      <c r="B18" s="11" t="s">
        <v>11</v>
      </c>
      <c r="C18" s="26">
        <f>SUM(C19,C23)</f>
        <v>56264051.69000006</v>
      </c>
    </row>
    <row r="19" spans="1:3" ht="15.75" customHeight="1">
      <c r="A19" s="12" t="s">
        <v>2</v>
      </c>
      <c r="B19" s="9" t="s">
        <v>12</v>
      </c>
      <c r="C19" s="25">
        <f>-3205444894.74-C7-C13</f>
        <v>-3919484894.74</v>
      </c>
    </row>
    <row r="20" spans="1:3" ht="15.75" customHeight="1">
      <c r="A20" s="12" t="s">
        <v>21</v>
      </c>
      <c r="B20" s="9" t="s">
        <v>22</v>
      </c>
      <c r="C20" s="25">
        <f>C19</f>
        <v>-3919484894.74</v>
      </c>
    </row>
    <row r="21" spans="1:3" ht="15.75" customHeight="1">
      <c r="A21" s="12" t="s">
        <v>23</v>
      </c>
      <c r="B21" s="9" t="s">
        <v>24</v>
      </c>
      <c r="C21" s="25">
        <f>C19</f>
        <v>-3919484894.74</v>
      </c>
    </row>
    <row r="22" spans="1:3" ht="25.5">
      <c r="A22" s="12" t="s">
        <v>4</v>
      </c>
      <c r="B22" s="9" t="s">
        <v>13</v>
      </c>
      <c r="C22" s="25">
        <f>C19</f>
        <v>-3919484894.74</v>
      </c>
    </row>
    <row r="23" spans="1:3" ht="16.5" customHeight="1">
      <c r="A23" s="12" t="s">
        <v>3</v>
      </c>
      <c r="B23" s="9" t="s">
        <v>14</v>
      </c>
      <c r="C23" s="25">
        <f>3361508946.43+C9+C16</f>
        <v>3975748946.43</v>
      </c>
    </row>
    <row r="24" spans="1:3" ht="16.5" customHeight="1">
      <c r="A24" s="12" t="s">
        <v>25</v>
      </c>
      <c r="B24" s="9" t="s">
        <v>26</v>
      </c>
      <c r="C24" s="25">
        <f>C23</f>
        <v>3975748946.43</v>
      </c>
    </row>
    <row r="25" spans="1:3" ht="16.5" customHeight="1">
      <c r="A25" s="12" t="s">
        <v>27</v>
      </c>
      <c r="B25" s="9" t="s">
        <v>28</v>
      </c>
      <c r="C25" s="25">
        <f>C23</f>
        <v>3975748946.43</v>
      </c>
    </row>
    <row r="26" spans="1:3" ht="25.5">
      <c r="A26" s="12" t="s">
        <v>5</v>
      </c>
      <c r="B26" s="9" t="s">
        <v>15</v>
      </c>
      <c r="C26" s="25">
        <f>C23</f>
        <v>3975748946.43</v>
      </c>
    </row>
    <row r="27" spans="1:4" ht="18.75" customHeight="1">
      <c r="A27" s="19" t="s">
        <v>39</v>
      </c>
      <c r="B27" s="14" t="s">
        <v>16</v>
      </c>
      <c r="C27" s="27">
        <f>SUM(C5,C10,C18)</f>
        <v>156064051.69000006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2024-01-24T09:15:24Z</cp:lastPrinted>
  <dcterms:created xsi:type="dcterms:W3CDTF">1996-10-08T23:32:33Z</dcterms:created>
  <dcterms:modified xsi:type="dcterms:W3CDTF">2024-02-09T07:55:42Z</dcterms:modified>
  <cp:category/>
  <cp:version/>
  <cp:contentType/>
  <cp:contentStatus/>
</cp:coreProperties>
</file>