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  <sheet name="Лист1" sheetId="2" r:id="rId2"/>
  </sheets>
  <externalReferences>
    <externalReference r:id="rId5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1'!$A$1:$D$29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<sst xmlns="http://schemas.openxmlformats.org/spreadsheetml/2006/main" count="39" uniqueCount="35">
  <si>
    <t>городского округа Архангельской области "Котлас" по видам и подвидам</t>
  </si>
  <si>
    <t>рублей</t>
  </si>
  <si>
    <t>Наименование доходов</t>
  </si>
  <si>
    <t>НАЛОГОВЫЕ И НЕНАЛОГОВЫЕ ДОХОДЫ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</si>
  <si>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</si>
  <si>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</si>
  <si>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</si>
  <si>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</si>
  <si>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</si>
  <si>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на 2023 год, предусмотренных приложением 1  к решению  Собрания депутатов 
городского округа "Котлас" "О бюджете городского округа "Котлас" на 2023 год и на плановый период 2024 и 2025 годов"</t>
  </si>
  <si>
    <t>000 100 00000 00 0000 000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</si>
  <si>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</si>
  <si>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</si>
  <si>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</si>
  <si>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162 111 05012 04 1010 120</t>
  </si>
  <si>
    <t>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</si>
  <si>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</si>
  <si>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</si>
  <si>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</si>
  <si>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</si>
  <si>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</si>
  <si>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</si>
  <si>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100 103 02241 01 0000 110</t>
  </si>
  <si>
    <t>100 103 02251 01 0000 110</t>
  </si>
  <si>
    <t>100 103 02261 01 0000 110</t>
  </si>
  <si>
    <t>182 103 02231 01 0000 110</t>
  </si>
  <si>
    <t>182 103 02241 01 0000 110</t>
  </si>
  <si>
    <t>182 103 02251 01 0000 110</t>
  </si>
  <si>
    <t>182 103 02261 01 0000 110</t>
  </si>
  <si>
    <t>БЕЗВОЗМЕЗДНЫЕ ПОСТУПЛЕНИЯ</t>
  </si>
  <si>
    <t>000 200 00000 00 0000 000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</si>
  <si>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</si>
  <si>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</si>
  <si>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 (сумма платежа)</t>
  </si>
  <si>
    <t>316 2 07 04050 04 0000 150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</si>
</sst>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(* #,##0.00_);_(* \(#,##0.00\);_(* &quot;-&quot;??_);_(@_)"/>
    <numFmt numFmtId="168" formatCode="0.0"/>
  </numFmts>
  <fonts count="49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6" fontId="6" fillId="0" borderId="0" xfId="55" applyNumberFormat="1" applyFont="1" applyAlignment="1">
      <alignment horizontal="center" vertical="center" wrapText="1"/>
      <protection/>
    </xf>
    <xf numFmtId="167" fontId="4" fillId="0" borderId="0" xfId="65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166" fontId="5" fillId="0" borderId="0" xfId="55" applyNumberFormat="1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center" vertical="center" wrapText="1"/>
      <protection/>
    </xf>
    <xf numFmtId="167" fontId="4" fillId="0" borderId="0" xfId="65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166" fontId="9" fillId="0" borderId="0" xfId="55" applyNumberFormat="1" applyFont="1" applyAlignment="1">
      <alignment horizontal="center" vertical="center" wrapText="1"/>
      <protection/>
    </xf>
    <xf numFmtId="167" fontId="8" fillId="0" borderId="0" xfId="65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6" fontId="4" fillId="0" borderId="0" xfId="55" applyNumberFormat="1" applyFont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justify" vertical="center" wrapText="1"/>
      <protection/>
    </xf>
    <xf numFmtId="49" fontId="5" fillId="0" borderId="13" xfId="52" applyNumberFormat="1" applyFont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2" fontId="5" fillId="33" borderId="11" xfId="52" applyNumberFormat="1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vertical="center" wrapText="1"/>
      <protection/>
    </xf>
    <xf numFmtId="4" fontId="5" fillId="0" borderId="13" xfId="55" applyNumberFormat="1" applyFont="1" applyBorder="1" applyAlignment="1">
      <alignment horizontal="center" vertical="center" wrapText="1"/>
      <protection/>
    </xf>
    <xf numFmtId="4" fontId="4" fillId="0" borderId="13" xfId="55" applyNumberFormat="1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4" fontId="4" fillId="0" borderId="13" xfId="52" applyNumberFormat="1" applyFont="1" applyBorder="1" applyAlignment="1">
      <alignment horizontal="center" vertical="center" wrapText="1"/>
      <protection/>
    </xf>
    <xf numFmtId="2" fontId="4" fillId="0" borderId="13" xfId="52" applyNumberFormat="1" applyFont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left" vertical="center" wrapText="1"/>
      <protection/>
    </xf>
    <xf numFmtId="49" fontId="4" fillId="0" borderId="15" xfId="52" applyNumberFormat="1" applyFont="1" applyBorder="1" applyAlignment="1">
      <alignment horizontal="center" vertical="center" wrapText="1"/>
      <protection/>
    </xf>
    <xf numFmtId="2" fontId="5" fillId="33" borderId="11" xfId="52" applyNumberFormat="1" applyFont="1" applyFill="1" applyBorder="1" applyAlignment="1">
      <alignment horizontal="left" vertical="center" wrapText="1"/>
      <protection/>
    </xf>
    <xf numFmtId="2" fontId="5" fillId="34" borderId="16" xfId="52" applyNumberFormat="1" applyFont="1" applyFill="1" applyBorder="1" applyAlignment="1">
      <alignment horizontal="left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4" fontId="4" fillId="0" borderId="16" xfId="55" applyNumberFormat="1" applyFont="1" applyBorder="1" applyAlignment="1">
      <alignment horizontal="center" vertical="center" wrapText="1"/>
      <protection/>
    </xf>
    <xf numFmtId="4" fontId="4" fillId="0" borderId="17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190500</xdr:rowOff>
    </xdr:from>
    <xdr:to>
      <xdr:col>3</xdr:col>
      <xdr:colOff>19050</xdr:colOff>
      <xdr:row>6</xdr:row>
      <xdr:rowOff>1800225</xdr:rowOff>
    </xdr:to>
    <xdr:sp>
      <xdr:nvSpPr>
        <xdr:cNvPr id="1" name="Rectangle 3"/>
        <xdr:cNvSpPr>
          <a:spLocks/>
        </xdr:cNvSpPr>
      </xdr:nvSpPr>
      <xdr:spPr>
        <a:xfrm>
          <a:off x="4505325" y="190500"/>
          <a:ext cx="2762250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"27" февраля 2023 года  № 270-н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2023 год и на плановый период 2024 и 2025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1.3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 15 " декабря 2022 года  № 252-н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0"/>
  <sheetViews>
    <sheetView tabSelected="1" view="pageBreakPreview" zoomScale="85" zoomScaleNormal="92" zoomScaleSheetLayoutView="85" zoomScalePageLayoutView="0" workbookViewId="0" topLeftCell="A1">
      <selection activeCell="G7" sqref="G7"/>
    </sheetView>
  </sheetViews>
  <sheetFormatPr defaultColWidth="2.00390625" defaultRowHeight="15"/>
  <cols>
    <col min="1" max="1" width="63.57421875" style="18" customWidth="1"/>
    <col min="2" max="2" width="30.57421875" style="19" customWidth="1"/>
    <col min="3" max="3" width="14.57421875" style="21" customWidth="1"/>
    <col min="4" max="4" width="1.7109375" style="1" customWidth="1"/>
    <col min="5" max="5" width="8.7109375" style="1" customWidth="1"/>
    <col min="6" max="9" width="16.57421875" style="2" customWidth="1"/>
    <col min="10" max="247" width="9.140625" style="3" customWidth="1"/>
    <col min="248" max="248" width="52.57421875" style="3" customWidth="1"/>
    <col min="249" max="249" width="4.421875" style="3" customWidth="1"/>
    <col min="250" max="16384" width="2.00390625" style="3" customWidth="1"/>
  </cols>
  <sheetData>
    <row r="1" spans="1:3" ht="15.75">
      <c r="A1" s="44"/>
      <c r="B1" s="44"/>
      <c r="C1" s="1"/>
    </row>
    <row r="2" spans="1:3" ht="15.75">
      <c r="A2" s="4"/>
      <c r="B2" s="4"/>
      <c r="C2" s="4"/>
    </row>
    <row r="3" spans="1:3" ht="15.75">
      <c r="A3" s="4"/>
      <c r="B3" s="4"/>
      <c r="C3" s="4"/>
    </row>
    <row r="4" spans="1:3" ht="15.75">
      <c r="A4" s="4"/>
      <c r="B4" s="4"/>
      <c r="C4" s="4"/>
    </row>
    <row r="5" spans="1:3" ht="15.75">
      <c r="A5" s="4"/>
      <c r="B5" s="4"/>
      <c r="C5" s="4"/>
    </row>
    <row r="6" spans="1:3" ht="15.75">
      <c r="A6" s="4"/>
      <c r="B6" s="4"/>
      <c r="C6" s="4"/>
    </row>
    <row r="7" spans="1:3" ht="157.5" customHeight="1">
      <c r="A7" s="4"/>
      <c r="B7" s="4"/>
      <c r="C7" s="4"/>
    </row>
    <row r="8" spans="1:3" ht="15.75">
      <c r="A8" s="44" t="s">
        <v>5</v>
      </c>
      <c r="B8" s="44"/>
      <c r="C8" s="44"/>
    </row>
    <row r="9" spans="1:3" ht="15.75" customHeight="1">
      <c r="A9" s="44" t="s">
        <v>0</v>
      </c>
      <c r="B9" s="44"/>
      <c r="C9" s="44"/>
    </row>
    <row r="10" spans="1:3" ht="48" customHeight="1">
      <c r="A10" s="44" t="s">
        <v>9</v>
      </c>
      <c r="B10" s="44"/>
      <c r="C10" s="44"/>
    </row>
    <row r="11" spans="1:3" ht="15.75">
      <c r="A11" s="5"/>
      <c r="B11" s="6"/>
      <c r="C11" s="7"/>
    </row>
    <row r="12" spans="1:3" ht="15.75">
      <c r="A12" s="8"/>
      <c r="B12" s="9"/>
      <c r="C12" s="10" t="s">
        <v>1</v>
      </c>
    </row>
    <row r="13" spans="1:9" s="13" customFormat="1" ht="94.5" customHeight="1">
      <c r="A13" s="22" t="s">
        <v>2</v>
      </c>
      <c r="B13" s="23" t="s">
        <v>11</v>
      </c>
      <c r="C13" s="11" t="s">
        <v>7</v>
      </c>
      <c r="D13" s="1"/>
      <c r="E13" s="1"/>
      <c r="F13" s="12"/>
      <c r="G13" s="12"/>
      <c r="H13" s="12"/>
      <c r="I13" s="12"/>
    </row>
    <row r="14" spans="1:9" s="16" customFormat="1" ht="25.5" customHeight="1">
      <c r="A14" s="24" t="s">
        <v>3</v>
      </c>
      <c r="B14" s="29" t="s">
        <v>10</v>
      </c>
      <c r="C14" s="30">
        <f>C15+C24</f>
        <v>1939630.6900000009</v>
      </c>
      <c r="D14" s="14"/>
      <c r="E14" s="14"/>
      <c r="F14" s="15"/>
      <c r="G14" s="15"/>
      <c r="H14" s="15"/>
      <c r="I14" s="15"/>
    </row>
    <row r="15" spans="1:9" s="16" customFormat="1" ht="30" customHeight="1">
      <c r="A15" s="25" t="s">
        <v>15</v>
      </c>
      <c r="B15" s="26" t="s">
        <v>16</v>
      </c>
      <c r="C15" s="32">
        <f>SUM(C16:C23)</f>
        <v>9.313225746154785E-10</v>
      </c>
      <c r="D15" s="14"/>
      <c r="E15" s="14"/>
      <c r="F15" s="15"/>
      <c r="G15" s="15"/>
      <c r="H15" s="15"/>
      <c r="I15" s="15"/>
    </row>
    <row r="16" spans="1:9" s="16" customFormat="1" ht="76.5">
      <c r="A16" s="34" t="s">
        <v>17</v>
      </c>
      <c r="B16" s="36" t="s">
        <v>21</v>
      </c>
      <c r="C16" s="35">
        <v>-4720496.97</v>
      </c>
      <c r="D16" s="14"/>
      <c r="E16" s="14"/>
      <c r="F16" s="15"/>
      <c r="G16" s="15"/>
      <c r="H16" s="15"/>
      <c r="I16" s="15"/>
    </row>
    <row r="17" spans="1:9" s="16" customFormat="1" ht="89.25">
      <c r="A17" s="34" t="s">
        <v>18</v>
      </c>
      <c r="B17" s="36" t="s">
        <v>22</v>
      </c>
      <c r="C17" s="35">
        <v>-26000</v>
      </c>
      <c r="D17" s="14"/>
      <c r="E17" s="14"/>
      <c r="F17" s="15"/>
      <c r="G17" s="15"/>
      <c r="H17" s="15"/>
      <c r="I17" s="15"/>
    </row>
    <row r="18" spans="1:9" s="16" customFormat="1" ht="76.5">
      <c r="A18" s="34" t="s">
        <v>19</v>
      </c>
      <c r="B18" s="36" t="s">
        <v>23</v>
      </c>
      <c r="C18" s="35">
        <v>-5354000</v>
      </c>
      <c r="D18" s="14"/>
      <c r="E18" s="14"/>
      <c r="F18" s="15"/>
      <c r="G18" s="15"/>
      <c r="H18" s="15"/>
      <c r="I18" s="15"/>
    </row>
    <row r="19" spans="1:9" s="16" customFormat="1" ht="76.5">
      <c r="A19" s="34" t="s">
        <v>20</v>
      </c>
      <c r="B19" s="36" t="s">
        <v>24</v>
      </c>
      <c r="C19" s="35">
        <v>512000</v>
      </c>
      <c r="D19" s="14"/>
      <c r="E19" s="14"/>
      <c r="F19" s="15"/>
      <c r="G19" s="15"/>
      <c r="H19" s="15"/>
      <c r="I19" s="15"/>
    </row>
    <row r="20" spans="1:9" s="16" customFormat="1" ht="76.5">
      <c r="A20" s="34" t="s">
        <v>17</v>
      </c>
      <c r="B20" s="36" t="s">
        <v>25</v>
      </c>
      <c r="C20" s="35">
        <f>4541600+96.97</f>
        <v>4541696.97</v>
      </c>
      <c r="D20" s="14"/>
      <c r="E20" s="14"/>
      <c r="F20" s="15"/>
      <c r="G20" s="15"/>
      <c r="H20" s="15"/>
      <c r="I20" s="15"/>
    </row>
    <row r="21" spans="1:9" s="16" customFormat="1" ht="89.25">
      <c r="A21" s="34" t="s">
        <v>18</v>
      </c>
      <c r="B21" s="36" t="s">
        <v>26</v>
      </c>
      <c r="C21" s="35">
        <v>31500</v>
      </c>
      <c r="D21" s="14"/>
      <c r="E21" s="14"/>
      <c r="F21" s="15"/>
      <c r="G21" s="15"/>
      <c r="H21" s="15"/>
      <c r="I21" s="15"/>
    </row>
    <row r="22" spans="1:9" s="16" customFormat="1" ht="76.5">
      <c r="A22" s="34" t="s">
        <v>19</v>
      </c>
      <c r="B22" s="36" t="s">
        <v>27</v>
      </c>
      <c r="C22" s="35">
        <v>5614300</v>
      </c>
      <c r="D22" s="14"/>
      <c r="E22" s="14"/>
      <c r="F22" s="15"/>
      <c r="G22" s="15"/>
      <c r="H22" s="15"/>
      <c r="I22" s="15"/>
    </row>
    <row r="23" spans="1:9" s="16" customFormat="1" ht="76.5">
      <c r="A23" s="34" t="s">
        <v>20</v>
      </c>
      <c r="B23" s="36" t="s">
        <v>28</v>
      </c>
      <c r="C23" s="35">
        <v>-599000</v>
      </c>
      <c r="D23" s="14"/>
      <c r="E23" s="14"/>
      <c r="F23" s="15"/>
      <c r="G23" s="15"/>
      <c r="H23" s="15"/>
      <c r="I23" s="15"/>
    </row>
    <row r="24" spans="1:9" s="16" customFormat="1" ht="30" customHeight="1">
      <c r="A24" s="25" t="s">
        <v>12</v>
      </c>
      <c r="B24" s="26" t="s">
        <v>13</v>
      </c>
      <c r="C24" s="32">
        <f>C25</f>
        <v>1939630.69</v>
      </c>
      <c r="D24" s="14"/>
      <c r="E24" s="14"/>
      <c r="F24" s="15"/>
      <c r="G24" s="15"/>
      <c r="H24" s="15"/>
      <c r="I24" s="15"/>
    </row>
    <row r="25" spans="1:9" s="16" customFormat="1" ht="76.5">
      <c r="A25" s="27" t="s">
        <v>8</v>
      </c>
      <c r="B25" s="28" t="s">
        <v>14</v>
      </c>
      <c r="C25" s="33">
        <f>6515+533115.69+400000+1000000</f>
        <v>1939630.69</v>
      </c>
      <c r="D25" s="14"/>
      <c r="E25" s="14"/>
      <c r="F25" s="15"/>
      <c r="G25" s="15"/>
      <c r="H25" s="15"/>
      <c r="I25" s="15"/>
    </row>
    <row r="26" spans="1:9" s="16" customFormat="1" ht="25.5" customHeight="1">
      <c r="A26" s="39" t="s">
        <v>29</v>
      </c>
      <c r="B26" s="29" t="s">
        <v>30</v>
      </c>
      <c r="C26" s="30">
        <f>C27</f>
        <v>151466.06</v>
      </c>
      <c r="D26" s="14"/>
      <c r="E26" s="14"/>
      <c r="F26" s="15"/>
      <c r="G26" s="15"/>
      <c r="H26" s="15"/>
      <c r="I26" s="15"/>
    </row>
    <row r="27" spans="1:9" s="16" customFormat="1" ht="15.75">
      <c r="A27" s="40" t="s">
        <v>31</v>
      </c>
      <c r="B27" s="41" t="s">
        <v>32</v>
      </c>
      <c r="C27" s="42">
        <f>C28</f>
        <v>151466.06</v>
      </c>
      <c r="D27" s="14"/>
      <c r="E27" s="14"/>
      <c r="F27" s="15"/>
      <c r="G27" s="15"/>
      <c r="H27" s="15"/>
      <c r="I27" s="15"/>
    </row>
    <row r="28" spans="1:9" s="16" customFormat="1" ht="25.5">
      <c r="A28" s="37" t="s">
        <v>33</v>
      </c>
      <c r="B28" s="38" t="s">
        <v>34</v>
      </c>
      <c r="C28" s="43">
        <v>151466.06</v>
      </c>
      <c r="D28" s="14"/>
      <c r="E28" s="14"/>
      <c r="F28" s="15"/>
      <c r="G28" s="15"/>
      <c r="H28" s="15"/>
      <c r="I28" s="15"/>
    </row>
    <row r="29" spans="1:10" s="2" customFormat="1" ht="25.5" customHeight="1">
      <c r="A29" s="31" t="s">
        <v>4</v>
      </c>
      <c r="B29" s="17"/>
      <c r="C29" s="30">
        <f>C14+C26</f>
        <v>2091096.750000001</v>
      </c>
      <c r="D29" s="1" t="s">
        <v>6</v>
      </c>
      <c r="E29" s="1"/>
      <c r="J29" s="3"/>
    </row>
    <row r="30" ht="12.75">
      <c r="C30" s="20"/>
    </row>
  </sheetData>
  <sheetProtection/>
  <mergeCells count="4">
    <mergeCell ref="A1:B1"/>
    <mergeCell ref="A8:C8"/>
    <mergeCell ref="A9:C9"/>
    <mergeCell ref="A10:C10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Janna</cp:lastModifiedBy>
  <cp:lastPrinted>2023-02-27T08:53:55Z</cp:lastPrinted>
  <dcterms:created xsi:type="dcterms:W3CDTF">2015-06-05T18:19:34Z</dcterms:created>
  <dcterms:modified xsi:type="dcterms:W3CDTF">2023-03-07T07:20:15Z</dcterms:modified>
  <cp:category/>
  <cp:version/>
  <cp:contentType/>
  <cp:contentStatus/>
</cp:coreProperties>
</file>