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7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</sheets>
  <definedNames>
    <definedName name="Z_208EBE93_B892_4120_96D4_ED63CF7FB1D0_.wvu.Cols" localSheetId="7" hidden="1">'Приложение 8'!$F:$F</definedName>
    <definedName name="Z_566DB8CC_5F1A_4C19_8019_7E882218C6E5_.wvu.PrintTitles" localSheetId="5" hidden="1">'Приложение 6'!$11:$14</definedName>
    <definedName name="Z_566DB8CC_5F1A_4C19_8019_7E882218C6E5_.wvu.Rows" localSheetId="5" hidden="1">'Приложение 6'!#REF!</definedName>
    <definedName name="Z_5BF80DB7_5490_4B96_948E_739510D30FEA_.wvu.Cols" localSheetId="5" hidden="1">'Приложение 6'!$E:$E</definedName>
    <definedName name="Z_5BF80DB7_5490_4B96_948E_739510D30FEA_.wvu.Cols" localSheetId="7" hidden="1">'Приложение 8'!$F:$F</definedName>
    <definedName name="Z_5BF80DB7_5490_4B96_948E_739510D30FEA_.wvu.Rows" localSheetId="5" hidden="1">'Приложение 6'!#REF!</definedName>
    <definedName name="Z_98F8532F_6058_4D5E_9FD3_99C75787CEEA_.wvu.PrintArea" localSheetId="7" hidden="1">'Приложение 8'!$A$1:$F$476</definedName>
    <definedName name="_xlnm.Print_Titles" localSheetId="0">'Приложение 1'!$9:$9</definedName>
    <definedName name="_xlnm.Print_Titles" localSheetId="1">'Приложение 2'!$10:$10</definedName>
    <definedName name="_xlnm.Print_Titles" localSheetId="2">'Приложение 3'!$10:$12</definedName>
    <definedName name="_xlnm.Print_Area" localSheetId="0">'Приложение 1'!$A$1:$C$36</definedName>
    <definedName name="_xlnm.Print_Area" localSheetId="1">'Приложение 2'!$A$1:$D$37</definedName>
    <definedName name="_xlnm.Print_Area" localSheetId="3">'Приложение 4'!$A$1:$H$23</definedName>
    <definedName name="_xlnm.Print_Area" localSheetId="4">'Приложение 5'!$A$1:$E$581</definedName>
    <definedName name="_xlnm.Print_Area" localSheetId="5">'Приложение 6'!$A$1:$F$440</definedName>
    <definedName name="_xlnm.Print_Area" localSheetId="6">'Приложение 7'!$A$1:$F$624</definedName>
    <definedName name="_xlnm.Print_Area" localSheetId="7">'Приложение 8'!$A$1:$G$475</definedName>
  </definedNames>
  <calcPr fullCalcOnLoad="1"/>
</workbook>
</file>

<file path=xl/sharedStrings.xml><?xml version="1.0" encoding="utf-8"?>
<sst xmlns="http://schemas.openxmlformats.org/spreadsheetml/2006/main" count="8242" uniqueCount="645">
  <si>
    <t>Социальнные выплаты гражданам, кроме публичных нормативных социальных выплат</t>
  </si>
  <si>
    <t>01 6 00 00000</t>
  </si>
  <si>
    <t>Подпрограмма "Социальная поддержка отдельных категорий населения муниципального образования "Котлас"</t>
  </si>
  <si>
    <t>01 6 00 80310</t>
  </si>
  <si>
    <t>Предоставление мер социальной поддержки отдельным категориям граждан</t>
  </si>
  <si>
    <t>25 0 00 82530</t>
  </si>
  <si>
    <t>Предоставление мер социальной поддержки отдельным категориям граждан  по доставке твердого топлива на территории МО "Котлас"</t>
  </si>
  <si>
    <t>29 0 00 78740</t>
  </si>
  <si>
    <t xml:space="preserve">Предоставление гражданам субсидий на оплату жилого помещения и коммунальных услуг (в части субвенций местным бюджетам) </t>
  </si>
  <si>
    <t>Подпрограмма "Развитие общестенного пассажирского транспорта"</t>
  </si>
  <si>
    <t>31 1 00 78910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</si>
  <si>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№5-ФЗ "О ветеранах"</t>
  </si>
  <si>
    <t>31 1 00 83110</t>
  </si>
  <si>
    <t>Предоставление мер социальной поддержки отдельным категориям граждан на проезд в автомобильном общественном транспорте в межмуниципальном (пригородном) сообщении в части дачных маршрутов</t>
  </si>
  <si>
    <t>38 0 00 00000</t>
  </si>
  <si>
    <t>Муниципальная программа муниципального образования "Котлас" "Организация помывки в общем отделении бань отдельных категорий граждан на территории МО "Котлас" на 2014 - 2019 годы"</t>
  </si>
  <si>
    <t>38 0 00 83810</t>
  </si>
  <si>
    <t>Предоставление мер социальной поддержки   по помывке в общем отделении бань отдельным категориям граждан на территории МО "Котлас"</t>
  </si>
  <si>
    <t>1004</t>
  </si>
  <si>
    <t>Охрана семьи и детства</t>
  </si>
  <si>
    <t>01 1 00 78650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</si>
  <si>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</si>
  <si>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310</t>
  </si>
  <si>
    <t>Публичные нормативные социальные выплаты гражданам</t>
  </si>
  <si>
    <t>01 6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</si>
  <si>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</si>
  <si>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1006</t>
  </si>
  <si>
    <t>Другие вопросы в области социальной политики</t>
  </si>
  <si>
    <t>01 6 00 78730</t>
  </si>
  <si>
    <t>Осуществление государственных полномочий по выплате вознаграждений профессиональным опекунам</t>
  </si>
  <si>
    <t>07 0 00 80730</t>
  </si>
  <si>
    <t>Расходы на реализацию Положения "О звании "Почетный гражданин МО "Котлас"</t>
  </si>
  <si>
    <t>07 0 00 80740</t>
  </si>
  <si>
    <t>Расходы на реализацию Положения о медали МО "Котлас" "За особые заслуги"</t>
  </si>
  <si>
    <t>ФИЗИЧЕСКАЯ КУЛЬТУРА И СПОРТ</t>
  </si>
  <si>
    <t>1102</t>
  </si>
  <si>
    <t>Массовый спорт</t>
  </si>
  <si>
    <t>01 2 00 81130</t>
  </si>
  <si>
    <t>Капитальное строительство футбольного поля и беговых дорожек на стадионе "Салют" по адресу: пр.Мира, 45 в г.Котласе, Архангельской области</t>
  </si>
  <si>
    <t>12</t>
  </si>
  <si>
    <t>СРЕДСТВА МАССОВОЙ ИНФОРМАЦИИ</t>
  </si>
  <si>
    <t>1201</t>
  </si>
  <si>
    <t>Телевидение и радиовещание</t>
  </si>
  <si>
    <t>08 0 00 80020</t>
  </si>
  <si>
    <t>620</t>
  </si>
  <si>
    <t>Субсидии автономным учреждениям</t>
  </si>
  <si>
    <t>08 0 00 80050</t>
  </si>
  <si>
    <t>1202</t>
  </si>
  <si>
    <t>Периодическая печать и издательства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</si>
  <si>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</si>
  <si>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</si>
  <si>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</si>
  <si>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21 0 00 82120</t>
  </si>
  <si>
    <t>Расходы на обслуживание муниципального долга МО "Котлас"</t>
  </si>
  <si>
    <t>700</t>
  </si>
  <si>
    <t>Обслуживание государственного (муниципального) долга</t>
  </si>
  <si>
    <t>730</t>
  </si>
  <si>
    <t>Обслуживание муниципального долга</t>
  </si>
  <si>
    <t>ВСЕГО РАСХОДОВ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</si>
  <si>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
на плановый период 2018 и 2019 годов</t>
  </si>
  <si>
    <t>2018 год</t>
  </si>
  <si>
    <t>2019 год</t>
  </si>
  <si>
    <t>0107</t>
  </si>
  <si>
    <t>Обеспечение проведения выборов и референдумов</t>
  </si>
  <si>
    <t>41 0 00 00000</t>
  </si>
  <si>
    <t>Проведение выборов и референдумов</t>
  </si>
  <si>
    <t>41 0 00 84100</t>
  </si>
  <si>
    <t>Проведение выборов в представительные органы муниципального образования</t>
  </si>
  <si>
    <t>28 0 00 78420</t>
  </si>
  <si>
    <t>Развитие территориального общественного самоуправления Архангельской области</t>
  </si>
  <si>
    <t>01 2 00 70310</t>
  </si>
  <si>
    <t>Софинансирование капитальных вложений в объекты муниципальной собственности</t>
  </si>
  <si>
    <t>Ведомственная структура расходов бюджета муниципального образования «Котлас» на 2017 год</t>
  </si>
  <si>
    <t>глава</t>
  </si>
  <si>
    <t>Финансовое управление администрации муниципального образования"Котлас"</t>
  </si>
  <si>
    <t>Комитет по управлению имуществом администрации муниципального образования "Котлас"</t>
  </si>
  <si>
    <t xml:space="preserve"> Администрация муниципального образования "Котлас"</t>
  </si>
  <si>
    <t>312</t>
  </si>
  <si>
    <t>Управление городского хозяйства администрации муниципального образования "Котлас"</t>
  </si>
  <si>
    <t>313</t>
  </si>
  <si>
    <t>Администрация Вычегодского административного округа администрации муниципального образования "Котлас"</t>
  </si>
  <si>
    <t>Управление экономического развития администрации муниципального образования "Котлас"</t>
  </si>
  <si>
    <t>Управление по социальным вопросам администрации муниципального образования "Котлас"</t>
  </si>
  <si>
    <t>Городское Собрание депутатов муниципального образования "Котлас"</t>
  </si>
  <si>
    <t>Ведомственная структура расходов бюджета муниципального образования «Котлас» на плановый период 2018 и 2019 годов</t>
  </si>
  <si>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</si>
  <si>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</si>
  <si>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</si>
  <si>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</si>
  <si>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Сумма,       тыс.руб.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</si>
  <si>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</si>
  <si>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</si>
  <si>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</si>
  <si>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</si>
  <si>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</si>
  <si>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</si>
  <si>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</si>
  <si>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</si>
  <si>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</si>
  <si>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</si>
  <si>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</si>
  <si>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00001050000000000000</t>
  </si>
  <si>
    <t>00001050000000000500</t>
  </si>
  <si>
    <t>00001050201040000510</t>
  </si>
  <si>
    <t>00001050000000000600</t>
  </si>
  <si>
    <t>00001050201040000610</t>
  </si>
  <si>
    <t>Итого источники внутреннего финансирования дефицитов бюджетов</t>
  </si>
  <si>
    <t>00001000000000000000</t>
  </si>
  <si>
    <t xml:space="preserve">Источники финансирования дефицита бюджета 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</si>
  <si>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</si>
  <si>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</si>
  <si>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</si>
  <si>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</si>
  <si>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</si>
  <si>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</si>
  <si>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</si>
  <si>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</si>
  <si>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</si>
  <si>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</si>
  <si>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</si>
  <si>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</si>
  <si>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</si>
  <si>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</si>
  <si>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Бюджетные кредиты от других бюджетов бюджетной системы Российской Федерации в валюте Российской Федерации</t>
  </si>
  <si>
    <t>00001030100000000000</t>
  </si>
  <si>
    <t>00001030100000000700</t>
  </si>
  <si>
    <t>00001030100040000710</t>
  </si>
  <si>
    <t>00001030100000000800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</si>
  <si>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</si>
  <si>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00001030100040000810</t>
  </si>
  <si>
    <t>Изменение остатков средств на счетах по учету средств бюджетов</t>
  </si>
  <si>
    <t>из них: привлечение из федерального бюджета бюджетных кредитов на пополнение остатков средств на счетах местных бюджетов</t>
  </si>
  <si>
    <t>из них: погашение бюджетных кредитов на пополнение остатков средств на счетах местных бюджетов</t>
  </si>
  <si>
    <t>Иные источники внутреннего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</si>
  <si>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</si>
  <si>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</si>
  <si>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>00001060100000000000</t>
  </si>
  <si>
    <t>Средства от продажи акций и иных форм участия в капитале, находящихся в государственной и муниципальной собственности</t>
  </si>
  <si>
    <t>00001060100000000630</t>
  </si>
  <si>
    <t>Средства от продажи акций и иных форм участия в капитале, находящихся в собственности городских округов</t>
  </si>
  <si>
    <t>00001060100040000630</t>
  </si>
  <si>
    <t>муниципального образования "Котлас" на 2017 год</t>
  </si>
  <si>
    <t xml:space="preserve">муниципального образования "Котлас" </t>
  </si>
  <si>
    <t>на плановый период 2018 и 2019 годов</t>
  </si>
  <si>
    <t>2018 год,       тыс.руб.</t>
  </si>
  <si>
    <t>2019 год,       тыс.руб.</t>
  </si>
  <si>
    <t xml:space="preserve">Перечень главных администраторов доходов бюджета </t>
  </si>
  <si>
    <t>Код бюджетной классификации Российской Федерации</t>
  </si>
  <si>
    <t xml:space="preserve">Наименование главного администратора доходов </t>
  </si>
  <si>
    <t>главного администратора доходов</t>
  </si>
  <si>
    <t>доходов  бюджета</t>
  </si>
  <si>
    <t>1</t>
  </si>
  <si>
    <t>2</t>
  </si>
  <si>
    <t>090</t>
  </si>
  <si>
    <t>ФИНАНСОВОЕ  УПРАВЛЕНИЕ АДМИНИСТРАЦИИ МУНИЦИПАЛЬНОГО ОБРАЗОВАНИЯ "КОТЛАС"</t>
  </si>
  <si>
    <t>16</t>
  </si>
  <si>
    <t>18040</t>
  </si>
  <si>
    <t>04</t>
  </si>
  <si>
    <t>0000</t>
  </si>
  <si>
    <t>140</t>
  </si>
  <si>
    <t>Денежные взыскания (штрафы) за нарушение бюджетного законодательства (в части бюджетов городских округов)</t>
  </si>
  <si>
    <t>32000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</si>
  <si>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</si>
  <si>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33040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</si>
  <si>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</si>
  <si>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02</t>
  </si>
  <si>
    <t>15001</t>
  </si>
  <si>
    <t>151</t>
  </si>
  <si>
    <t>Дотации бюджетам городских округов на выравнивание бюджетной обеспеченности</t>
  </si>
  <si>
    <t>15002</t>
  </si>
  <si>
    <t>Дотации бюджетам городских округов на поддержку мер по обеспечению сбалансированности бюджетов</t>
  </si>
  <si>
    <t>08</t>
  </si>
  <si>
    <t>04000</t>
  </si>
  <si>
    <t>180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</si>
  <si>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</si>
  <si>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162</t>
  </si>
  <si>
    <t>КОМИТЕТ ПО УПРАВЛЕНИЮ ИМУЩЕСТВОМ АДМИНИСТРАЦИИ МУНИЦИПАЛЬНОГО ОБРАЗОВАНИЯ "КОТЛАС"</t>
  </si>
  <si>
    <t>07150</t>
  </si>
  <si>
    <t>01</t>
  </si>
  <si>
    <t>110</t>
  </si>
  <si>
    <t>Государственная пошлина за выдачу разрешения на установку рекламной конструкции</t>
  </si>
  <si>
    <t>11</t>
  </si>
  <si>
    <t>01040</t>
  </si>
  <si>
    <t>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</si>
  <si>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</si>
  <si>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05012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</si>
  <si>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</si>
  <si>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05024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</si>
  <si>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</si>
  <si>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05074</t>
  </si>
  <si>
    <t>Доходы от сдачи в аренду имущества, составляющего казну городских округов (за исключением земельных участков)</t>
  </si>
  <si>
    <t>07014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</si>
  <si>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</si>
  <si>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09044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</si>
  <si>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</si>
  <si>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14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</si>
  <si>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</si>
  <si>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</si>
  <si>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</si>
  <si>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</si>
  <si>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06012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</si>
  <si>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</si>
  <si>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</si>
  <si>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35082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</si>
  <si>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</si>
  <si>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АДМИНИСТРАЦИЯ МУНИЦИПАЛЬНОГО ОБРАЗОВАНИЯ "КОТЛАС"</t>
  </si>
  <si>
    <t>13</t>
  </si>
  <si>
    <t>01994</t>
  </si>
  <si>
    <t>130</t>
  </si>
  <si>
    <t>Прочие доходы от оказания платных услуг (работ) получателями средств бюджетов городских округов</t>
  </si>
  <si>
    <t>51020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</si>
  <si>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</si>
  <si>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313 </t>
  </si>
  <si>
    <t>УПРАВЛЕНИЕ ГОРОДСКОГО ХОЗЯЙСТВА АДМИНИСТРАЦИИ МУНИЦИПАЛЬНОГО ОБРАЗОВАНИЯ "КОТЛАС"</t>
  </si>
  <si>
    <t>07173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</si>
  <si>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</si>
  <si>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37030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</si>
  <si>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</si>
  <si>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07</t>
  </si>
  <si>
    <t>04010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</si>
  <si>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</si>
  <si>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314</t>
  </si>
  <si>
    <t>АДМИНИСТРАЦИЯ ВЫЧЕГОДСКОГО АДМИНИСТРАТИВНОГО ОКРУГА АДМИНИСТРАЦИИ МУНИЦИПАЛЬНОГО ОБРАЗОВАНИЯ  "КОТЛАС"</t>
  </si>
  <si>
    <t>315</t>
  </si>
  <si>
    <t>УПРАВЛЕНИЕ ЭКОНОМИЧЕСКОГО РАЗВИТИЯ АДМИНИСТРАЦИИ МУНИЦИПАЛЬНОГО ОБРАЗОВАНИЯ "КОТЛАС"</t>
  </si>
  <si>
    <t>316</t>
  </si>
  <si>
    <t>УПРАВЛЕНИЕ ПО СОЦИАЛЬНЫМ ВОПРОСАМ АДМИНИСТРАЦИИ МУНИЦИПАЛЬНОГО ОБРАЗОВАНИЯ "КОТЛАС"</t>
  </si>
  <si>
    <t>329</t>
  </si>
  <si>
    <t>ГОРОДСКОЕ СОБРАНИЕ ДЕПУТАТОВ МУНИЦИПАЛЬНОГО ОБРАЗОВАНИЯ "КОТЛАС"</t>
  </si>
  <si>
    <t>ИНЫЕ ДОХОДЫ БЮДЖЕТА МУНИЦИПАЛЬНОГО ОБРАЗОВАНИЯ "КОТЛАС", АДМИНИСТРИРОВАНИЕ КОТОРЫХ МОЖЕТ ОСУЩЕСТЛЯТЬСЯ ГЛАВНЫМИ АДМИНИСТРАТОРАМИ ДОХОДОВ БЮДЖЕТА МУНИЦИПАЛЬНОГО ОБРАЗОВАНИЯ "КОТЛАС" В ПРЕДЕЛАХ ИХ КОМПЕТЕНЦИИ</t>
  </si>
  <si>
    <t>02994</t>
  </si>
  <si>
    <t>Прочие доходы от компенсации затрат бюджетов городских округов</t>
  </si>
  <si>
    <t>23042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</si>
  <si>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</si>
  <si>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90040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</si>
  <si>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</si>
  <si>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17</t>
  </si>
  <si>
    <t>Невыясненные поступления, зачисляемые в бюджеты городских округов</t>
  </si>
  <si>
    <t>05040</t>
  </si>
  <si>
    <t>Прочие неналоговые доходы бюджетов городских округов</t>
  </si>
  <si>
    <t>20051</t>
  </si>
  <si>
    <t>Субсидии бюджетам городских округов на реализацию федеральных целевых программ</t>
  </si>
  <si>
    <t>20077</t>
  </si>
  <si>
    <t>Субсидии бюджетам городских округов на софинансирование капитальных вложений в объекты муниципальной собственности</t>
  </si>
  <si>
    <t>20216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</si>
  <si>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</si>
  <si>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25027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</si>
  <si>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</si>
  <si>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25064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</si>
  <si>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</si>
  <si>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29999</t>
  </si>
  <si>
    <t>Прочие субсидии бюджетам городских округов</t>
  </si>
  <si>
    <t>30022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</si>
  <si>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</si>
  <si>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30024</t>
  </si>
  <si>
    <t>Субвенции бюджетам городских округов на выполнение передаваемых полномочий субъектов Российской Федерации</t>
  </si>
  <si>
    <t>30029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</si>
  <si>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</si>
  <si>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35120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</si>
  <si>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</si>
  <si>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39999</t>
  </si>
  <si>
    <t>Прочие субвенции бюджетам городских округов</t>
  </si>
  <si>
    <t>45144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</si>
  <si>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</si>
  <si>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49999</t>
  </si>
  <si>
    <t>Прочие межбюджетные трансферты, передаваемые бюджетам городских округов</t>
  </si>
  <si>
    <t>90023</t>
  </si>
  <si>
    <t>Прочие безвозмездные поступления в бюджеты городских округов от бюджетов субъектов Российской Федерации</t>
  </si>
  <si>
    <t>04050</t>
  </si>
  <si>
    <t>Прочие безвозмездные поступления в бюджеты городских округов</t>
  </si>
  <si>
    <t>18</t>
  </si>
  <si>
    <t>Доходы бюджетов городских округов от возврата бюджетными учреждениями остатков субсидий прошлых лет</t>
  </si>
  <si>
    <t>04030</t>
  </si>
  <si>
    <t>Доходы бюджетов городских округов от возврата иными организациями остатков субсидий прошлых лет</t>
  </si>
  <si>
    <t>19</t>
  </si>
  <si>
    <t>25020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</si>
  <si>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городских округов</t>
  </si>
  <si>
    <t>Возврат остатков субсидий на мероприятия государственной программы Российской Федерации "Доступная среда" на 2011 - 2020 годы из бюджетов городских округов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</si>
  <si>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городских округов</t>
  </si>
  <si>
    <t>25085</t>
  </si>
  <si>
    <t>Возврат остатков субсидий на мероприятия по поддержке социально ориентированных некоммерческих организаций из бюджетов городских округов</t>
  </si>
  <si>
    <t>25495</t>
  </si>
  <si>
    <t>Возврат остатков субсидий на финансовое обеспечение мероприятий федеральной целевой программы "Развитие физической культуры и спорта в Российской Федерации на 2016 - 2020 годы" из бюджетов городских округов</t>
  </si>
  <si>
    <t>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Санкт-Петербурга из бюджетов городских округов</t>
  </si>
  <si>
    <t>60010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</si>
  <si>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</si>
  <si>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Перечень главных администраторов источников финансирования дефицита 
бюджета муниципального образования «Котлас»</t>
  </si>
  <si>
    <t xml:space="preserve"> </t>
  </si>
  <si>
    <t>Наименование главного администратора источников финансирования дефицита бюджета</t>
  </si>
  <si>
    <t>код главы</t>
  </si>
  <si>
    <t>код группы, подгруппы, статьи  и вида источников</t>
  </si>
  <si>
    <t>ФИНАНСОВОЕ УПРАВЛЕНИЕ АДМИНИСТРАЦИИ МУНИЦИПАЛЬНОГО ОБРАЗОВАНИЯ "КОТЛАС"</t>
  </si>
  <si>
    <t>00 00</t>
  </si>
  <si>
    <t>710</t>
  </si>
  <si>
    <t>810</t>
  </si>
  <si>
    <t>Погашение бюджетами городских округов кредитов  от кредитных организаций  в валюте Российской Федерации</t>
  </si>
  <si>
    <t>03</t>
  </si>
  <si>
    <t>01 00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</si>
  <si>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</t>
  </si>
  <si>
    <t>05</t>
  </si>
  <si>
    <t>02 01</t>
  </si>
  <si>
    <t>510</t>
  </si>
  <si>
    <t>610</t>
  </si>
  <si>
    <t>06</t>
  </si>
  <si>
    <t>04 01</t>
  </si>
  <si>
    <t>Исполнение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</si>
  <si>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10 02</t>
  </si>
  <si>
    <t>550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</si>
  <si>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</si>
  <si>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650</t>
  </si>
  <si>
    <t>Уменьшение финансовых активов в собственности городских округов за счет средств организаций, учредителями которых являются городские округа и,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</si>
  <si>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630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</si>
  <si>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на 2017 год</t>
  </si>
  <si>
    <t>тыс.руб.</t>
  </si>
  <si>
    <t>раздел, подраздел</t>
  </si>
  <si>
    <t>целевая статья</t>
  </si>
  <si>
    <t>вид расходов</t>
  </si>
  <si>
    <t>наименование</t>
  </si>
  <si>
    <t>Утверждено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</si>
  <si>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</si>
  <si>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</si>
  <si>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</si>
  <si>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08 0 00 00000</t>
  </si>
  <si>
    <t>Муниципальная программа муниципального образования "Котлас" "Развитие информационной политики МО "Котлас" на 2014-2020 годы"</t>
  </si>
  <si>
    <t>08 0 00 80010</t>
  </si>
  <si>
    <t>Расходы на содержание органов местного самоуправления и обеспечение их функций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</si>
  <si>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</si>
  <si>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</si>
  <si>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</si>
  <si>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</si>
  <si>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</si>
  <si>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42 0 00 00000</t>
  </si>
  <si>
    <t>Обеспечение деятельности Собрания депутатов муниципального образования "Котлас" и Контрольно-счетной палаты муниципального образования "Котлас"</t>
  </si>
  <si>
    <t>42 1 00 00000</t>
  </si>
  <si>
    <t>Аппарат Собрания депутатов муниципального образования "Котлас"</t>
  </si>
  <si>
    <t>42 1 00 80010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</si>
  <si>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</si>
  <si>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</si>
  <si>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</si>
  <si>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</si>
  <si>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</si>
  <si>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</si>
  <si>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850</t>
  </si>
  <si>
    <t>Уплата налогов, сборов и иных платежей</t>
  </si>
  <si>
    <t>880</t>
  </si>
  <si>
    <t>Специальные расходы</t>
  </si>
  <si>
    <t>42 2 00 00000</t>
  </si>
  <si>
    <t>Председатель Собрания депутатов муниципального образования "Котлас"</t>
  </si>
  <si>
    <t>42 2 00 80010</t>
  </si>
  <si>
    <t>42 3 00 00000</t>
  </si>
  <si>
    <t>Депутаты Собрания депутатов муниципального образования "Котлас"</t>
  </si>
  <si>
    <t>42 3 00 80010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</si>
  <si>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</si>
  <si>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</si>
  <si>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08 0 00 78670</t>
  </si>
  <si>
    <t>Осуществление государственных полномочий по созданию  комиссий по делам несовершеннолетних и защите их прав</t>
  </si>
  <si>
    <t>08 0 00 78680</t>
  </si>
  <si>
    <t>Осуществление государственных полномочий в сфере административных правонарушений</t>
  </si>
  <si>
    <t>22 0 00 00000</t>
  </si>
  <si>
    <t>Муниципальная программа "Организация деятельности администрации Вычегодского административного округа муниципального образования "Котлас" на 2014-2019 годы"</t>
  </si>
  <si>
    <t>22 1 00 00000</t>
  </si>
  <si>
    <t>Подпрограмма "Выполнение функций органами местного самоуправления"</t>
  </si>
  <si>
    <t>22 1 00 80010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</si>
  <si>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</si>
  <si>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</si>
  <si>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21 0 00 00000</t>
  </si>
  <si>
    <t>Муниципальная программа "Управление муниципальными финансами муниципального образования "Котлас" на 2014-2020 годы"</t>
  </si>
  <si>
    <t>21 0 00 80010</t>
  </si>
  <si>
    <t>42 4 00 00000</t>
  </si>
  <si>
    <t>Контрольно-счетная палата муниципального образования "Котлас"</t>
  </si>
  <si>
    <t>42 4 00 80010</t>
  </si>
  <si>
    <t>0111</t>
  </si>
  <si>
    <t>Резервные фонды</t>
  </si>
  <si>
    <t>47 0 00 00000</t>
  </si>
  <si>
    <t>Резервный фонд администрации муниципального образования "Котлас"</t>
  </si>
  <si>
    <t>47 0 00 84700</t>
  </si>
  <si>
    <t>870</t>
  </si>
  <si>
    <t>Резервные средства</t>
  </si>
  <si>
    <t>0113</t>
  </si>
  <si>
    <t>Другие общегосударственные вопросы</t>
  </si>
  <si>
    <t>01 0 00  00000</t>
  </si>
  <si>
    <t>Муниципальная программа муниципального образования "Котлас" "Реализация приоритетных направлений в социальной сфере МО "Котлас" на 2015-2020 годы"</t>
  </si>
  <si>
    <t>01 3 00 00000</t>
  </si>
  <si>
    <t>Подпрограмма " Котлас культурный"</t>
  </si>
  <si>
    <t>01 3 00 80020</t>
  </si>
  <si>
    <t>Гарантии и компенсации для лиц, работающих в муниципальных учреждениях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</si>
  <si>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</si>
  <si>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</si>
  <si>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</si>
  <si>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01 3 00 80050</t>
  </si>
  <si>
    <t>Расходы на обеспечение деятельности подведомственных учреждений</t>
  </si>
  <si>
    <t>01 7 00 00000</t>
  </si>
  <si>
    <t>Подпрограмма "Управление  социальной сферой на территории муниципального образования "Котлас"</t>
  </si>
  <si>
    <t>01 7 00 78660</t>
  </si>
  <si>
    <t>Осуществление государственных полномочий по организации и осуществлению деятельности по опеке и попечительству</t>
  </si>
  <si>
    <t>01 7 00 80010</t>
  </si>
  <si>
    <t>02 0 00 00000</t>
  </si>
  <si>
    <t>Муниципальная программа муниципального образования "Котлас" "Организация деятельности Комитета по управлению имуществом администрации муниципального образования "Котлас" на 2015-2019 годы"</t>
  </si>
  <si>
    <t>02 1 00 00000</t>
  </si>
  <si>
    <t>Подпрограмма "Обеспечение деятельности Комитета по управлению имуществом"</t>
  </si>
  <si>
    <t>02 1 00 80010</t>
  </si>
  <si>
    <t>02 2 00 00000</t>
  </si>
  <si>
    <t>Подпрограмма "Мероприятия по содержанию муниципального имущества МО "Котлас"</t>
  </si>
  <si>
    <t>02 2 00 80210</t>
  </si>
  <si>
    <t>Мероприятия по содержанию муниципального имущества</t>
  </si>
  <si>
    <t>02 2 00 80220</t>
  </si>
  <si>
    <t>Приобретение недвижимого имущества в собственность МО "Котлас" по адресу пр. Мира 43б</t>
  </si>
  <si>
    <t>400</t>
  </si>
  <si>
    <t>Капитальные вложения в объекты государственной (муниципальной) собственности</t>
  </si>
  <si>
    <t>Бюджетные инвестиции</t>
  </si>
  <si>
    <t>03 0 00 00000</t>
  </si>
  <si>
    <t>Муниципальная программа муниципального образования "Котлас" "Организация деятельности Управления экономического развития администрации МО "Котлас" на 2015-2019 годы"</t>
  </si>
  <si>
    <t>03 0 00 78700</t>
  </si>
  <si>
    <t>Осуществление государственных полномочий по  формированию торгового реестра</t>
  </si>
  <si>
    <t>03 0 00 78710</t>
  </si>
  <si>
    <t>Осуществление государственных полномочий в сфере охраны труда</t>
  </si>
  <si>
    <t>03 0 00 80010</t>
  </si>
  <si>
    <t>07 0 00 00000</t>
  </si>
  <si>
    <t>Муниципальная программа муниципального образования "Котлас" "Развитие гражданского общества и поддержка социально-ориентированных НКО МО "Котлас" на 2014-2020 годы"</t>
  </si>
  <si>
    <t>07 0 00 80710</t>
  </si>
  <si>
    <t xml:space="preserve">Поддержка социально ориентированных НКО МО "Котлас" </t>
  </si>
  <si>
    <t>Субсидии некоммерческим организациям (за исключением государственных (муниципальных) учреждений)</t>
  </si>
  <si>
    <t>07 0 00 80720</t>
  </si>
  <si>
    <t>Развитие гражданского общества</t>
  </si>
  <si>
    <t>08 0 00 80810</t>
  </si>
  <si>
    <t>Мероприятия по развитию информационной политики</t>
  </si>
  <si>
    <t>300</t>
  </si>
  <si>
    <t>Социальное обеспечение и иные выплаты населению</t>
  </si>
  <si>
    <t>350</t>
  </si>
  <si>
    <t>Премии и гранты</t>
  </si>
  <si>
    <t>21 0 00 82130</t>
  </si>
  <si>
    <t>Расходы на исполнение актов судебных органов и выплат финансовых санкций по обязательствам МО "Котлас"</t>
  </si>
  <si>
    <t>830</t>
  </si>
  <si>
    <t>Исполнение судебных актов</t>
  </si>
  <si>
    <t>21 0 00 82140</t>
  </si>
  <si>
    <t>Исполнение муниципальных гарантий муниципального образования "Котлас" без права регрессного требования гаранта к принципалу или уступки гаранту прав требования бенефициара к принципалу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</si>
  <si>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</si>
  <si>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</si>
  <si>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28 0 00 00000</t>
  </si>
  <si>
    <t>Муниципальная программа муниципального образования "Котлас" "Развитие территориального общественного самоуправления и местного сообщества на территории МО "Котлас" на 2014-2019 годы"</t>
  </si>
  <si>
    <t>28 0 00 S8420</t>
  </si>
  <si>
    <t>Содействие органам ТОС и местному сообществу в комплексном благоустройстве придомовых территорий</t>
  </si>
  <si>
    <t>36 0 00 00000</t>
  </si>
  <si>
    <t>Муниципальная программа муниципального образования "Котлас" "Программа действий по улучшению условий и охраны труда в организациях МО "Котлас" на 2014 - 2020годы"</t>
  </si>
  <si>
    <t>36 0 00 83610</t>
  </si>
  <si>
    <t>Мероприятия в сфере охраны труда</t>
  </si>
  <si>
    <t>НАЦИОНАЛЬНАЯ БЕЗОПАСНОСТЬ И ПРАВООХРАНИТЕЛЬНАЯ ДЕЯТЕЛЬНОСТЬ</t>
  </si>
  <si>
    <t>0309</t>
  </si>
  <si>
    <t>Защита населения и территории от  чрезвычайных ситуаций природного и техногенного характера, гражданская оборона</t>
  </si>
  <si>
    <t>09 0 00 00000</t>
  </si>
  <si>
    <t>Муниципальная программа муниципального образования "Котлас" "Обеспечение безопасности жизнедеятельности населения на территории муниципального образования "Котлас" на 2014-2020 годы"</t>
  </si>
  <si>
    <t>09 1 00 00000</t>
  </si>
  <si>
    <t>Подпрограмма "Обеспечение  устойчивого (стабильного) функционирования объектов жизнедеятельности МО "Котлас"</t>
  </si>
  <si>
    <t>09 1 00 80050</t>
  </si>
  <si>
    <t>Расходы на выплаты персоналу казенных учреждений</t>
  </si>
  <si>
    <t>09 1 00 80910</t>
  </si>
  <si>
    <t>Предупреждение и ликвидация последствий чрезвычайных ситуаций, защита населения и территории муниципального образования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</si>
  <si>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</si>
  <si>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</si>
  <si>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09 1 00 80920</t>
  </si>
  <si>
    <t>Мероприятия по профилактике  правонарушений, по противодействию терроризму и экстремизму</t>
  </si>
  <si>
    <t>НАЦИОНАЛЬНАЯ ЭКОНОМИКА</t>
  </si>
  <si>
    <t>0402</t>
  </si>
  <si>
    <t>Топливно-энергетический комплекс</t>
  </si>
  <si>
    <t>24 0  00 00000</t>
  </si>
  <si>
    <t>Муниципальная программа муниципального образования "Котлас" "Газификация МО "Котлас" на 2014 - 2020 годы"</t>
  </si>
  <si>
    <t>24 0 00 82410</t>
  </si>
  <si>
    <t>Строительство газораспределительных сетей включая газоснабжение жилых домов</t>
  </si>
  <si>
    <t>0409</t>
  </si>
  <si>
    <t>Дорожное хозяйство (дорожные фонды)</t>
  </si>
  <si>
    <t>25 0 00 00000</t>
  </si>
  <si>
    <t>Муниципальная программа муниципального образования "Котлас" "Благоустройство и охрана окружающей среды муниципального образования "Котлас" на 2014-2019 годы"</t>
  </si>
  <si>
    <t>25 0 00 78120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</si>
  <si>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</si>
  <si>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25 0 00 82510</t>
  </si>
  <si>
    <t>Реализация мероприятий по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</t>
  </si>
  <si>
    <t>26 0 00 00000</t>
  </si>
  <si>
    <t>Муниципальная программа муниципального образования "Котлас" "Строительство объектов инженерной и социальной инфраструктуры МО "Котлас" на 2014-2019 годы"</t>
  </si>
  <si>
    <t>26 0 00 86040</t>
  </si>
  <si>
    <t>Проектирование и строительство автодороги и тротуаров участка ул. 70 лет Октября от ул.Маяковского до пр.Мира в г.Котласе</t>
  </si>
  <si>
    <t xml:space="preserve">Бюджетные инвестиции </t>
  </si>
  <si>
    <t>26 0 00 86100</t>
  </si>
  <si>
    <t xml:space="preserve">Проектирование  и строительство автомобильной дороги "Восточное шоссе" в г. Котласе </t>
  </si>
  <si>
    <t xml:space="preserve">0409 </t>
  </si>
  <si>
    <t>26 0 00 86130</t>
  </si>
  <si>
    <t>Проектирование и строительство автодороги по пр. Мира на участке от ул. Невского до объездной автодороги Котлас-Коряжма</t>
  </si>
  <si>
    <t>31 0 00 00000</t>
  </si>
  <si>
    <t>Муниципальная программа муниципального образования "Котлас" "Развитие общественного пассажирского транспорта МО "Котлас" на 2014-2019 годы"</t>
  </si>
  <si>
    <t>31 2 00 00000</t>
  </si>
  <si>
    <t>Подпрограмма "Повышение безопасности дорожного движения в МО "Котлас"</t>
  </si>
  <si>
    <t>31 2 00 83130</t>
  </si>
  <si>
    <t>Обустройство пешеходных переходов средствами организации дорожного движения</t>
  </si>
  <si>
    <t>0412</t>
  </si>
  <si>
    <t>Другие вопросы в области национальной экономики</t>
  </si>
  <si>
    <t>01 0 00 00000</t>
  </si>
  <si>
    <t>01 4 00 00000</t>
  </si>
  <si>
    <t>Подпрограмма "Развитие туризма на территории муниципального образования "Котлас"</t>
  </si>
  <si>
    <t>01 4 00 80170</t>
  </si>
  <si>
    <t>Мероприятия в сфере туризма</t>
  </si>
  <si>
    <t>Субсидии бюджетным учреждениям</t>
  </si>
  <si>
    <t>02 3 00 00000</t>
  </si>
  <si>
    <t>Подпрограмма "Землеустройство и землепользование на территории МО "Котлас""</t>
  </si>
  <si>
    <t>02 3 00 80230</t>
  </si>
  <si>
    <t>Землеустройство и землепользование на территории МО "Котлас"</t>
  </si>
  <si>
    <t>Муниципальная программа  "Организация деятельности администрации Вычегодского административного округа муниципального образования "Котлас" на 2014-2019 годы"</t>
  </si>
  <si>
    <t>22 2 00 00000</t>
  </si>
  <si>
    <t>Подпрограмма "Реализация государственных функций в области национальной экономики"</t>
  </si>
  <si>
    <t>22 2 00 82210</t>
  </si>
  <si>
    <t>Возмещение затрат, связанных с обеспечением жителей деревни Свининская и жителей закрытого военного городка, расположенного по адресу г. Котлас - 10, продовольственными товарами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</si>
  <si>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работ,услуг</t>
  </si>
  <si>
    <t xml:space="preserve">0412 </t>
  </si>
  <si>
    <t>26 0 00 86150</t>
  </si>
  <si>
    <t>Документация территориального планирования</t>
  </si>
  <si>
    <t>Закупка товаров, работ и услуг для государственных (муниципальных) нужд</t>
  </si>
  <si>
    <t>27 0 00 00000</t>
  </si>
  <si>
    <t xml:space="preserve">Муниципальная программа муниципального образования "Котлас" "Поддержка и развитие малого и среднего предпринимательства муниципального образования "Котлас" на 2014 - 2020 годы" </t>
  </si>
  <si>
    <t>27 0 00 82710</t>
  </si>
  <si>
    <t>Муниципальная поддержка субъектов малого и среднего предпринимательства</t>
  </si>
  <si>
    <t>ЖИЛИЩНО-КОММУНАЛЬНОЕ ХОЗЯЙСТВО</t>
  </si>
  <si>
    <t>0501</t>
  </si>
  <si>
    <t>Жилищное хозяйство</t>
  </si>
  <si>
    <t>29 0 00 00000</t>
  </si>
  <si>
    <t>Муниципальная программа муниципального образования "Котлас" "Поддержка жилищного фонда МО "Котлас" на 2014 -2019 годы"</t>
  </si>
  <si>
    <t>29 0 00 78720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</si>
  <si>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</si>
  <si>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Расходы на выплату персоналу казенных учреждений</t>
  </si>
  <si>
    <t>29 0 00 80050</t>
  </si>
  <si>
    <t>29 0 00 82910</t>
  </si>
  <si>
    <t>Мероприятия в области жилищного хозяйства</t>
  </si>
  <si>
    <t>0502</t>
  </si>
  <si>
    <t>Коммунальное хозяйство</t>
  </si>
  <si>
    <t>26 0 00 86070</t>
  </si>
  <si>
    <t>Проектирование и строительство насосной станции III подъема водопровода у южной котельной</t>
  </si>
  <si>
    <t>0503</t>
  </si>
  <si>
    <t>Благоустройство</t>
  </si>
  <si>
    <t>22 3 00 00000</t>
  </si>
  <si>
    <t>Подпрограмма "Благоустройство"</t>
  </si>
  <si>
    <t>22 3 00 82220</t>
  </si>
  <si>
    <t>Мероприятия по уличному освещению</t>
  </si>
  <si>
    <t>25 0 00 80020</t>
  </si>
  <si>
    <t>25 0 00 80050</t>
  </si>
  <si>
    <t>Муниципальное бюджетное учреждение "Служба благоустройства МО "Котлас"</t>
  </si>
  <si>
    <t>25 0 00 82520</t>
  </si>
  <si>
    <t>Реализация мероприятий в сфере благоустройства</t>
  </si>
  <si>
    <t>25 0 00 82540</t>
  </si>
  <si>
    <t>Организация сезонных социально - значимых  работ в сфере благоустройства</t>
  </si>
  <si>
    <t>26 0 00 0000</t>
  </si>
  <si>
    <t>26 0 0086160</t>
  </si>
  <si>
    <t>Проектирование и строительство объекта "Экопарк" в г.Котласе</t>
  </si>
  <si>
    <t>31 1 00 00000</t>
  </si>
  <si>
    <t>Подпрограмма "Развитие общественного транспорта"</t>
  </si>
  <si>
    <t>31 1 00 83120</t>
  </si>
  <si>
    <t>Расходы на перевозку неопознанных умерших граждан</t>
  </si>
  <si>
    <t>0505</t>
  </si>
  <si>
    <t>Другие вопросы в области жилищно-коммунального хозяйства</t>
  </si>
  <si>
    <t>04 0 00 00000</t>
  </si>
  <si>
    <t>Муниципальная программа муниципального образования "Котлас" "Организация деятельности Управления городского хозяйства администрации МО "Котлас" на 2015-2019 годы"</t>
  </si>
  <si>
    <t>04 0 00 78690</t>
  </si>
  <si>
    <t>Осуществление государственных полномочий по 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</si>
  <si>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04 0 00 80010</t>
  </si>
  <si>
    <t>ОБРАЗОВАНИЕ</t>
  </si>
  <si>
    <t>0701</t>
  </si>
  <si>
    <t>Дошкольное образование</t>
  </si>
  <si>
    <t>01 1 00 00000</t>
  </si>
  <si>
    <t>Подпрограмма "Развитие образования МО "Котлас"</t>
  </si>
  <si>
    <t>01 1 00 78620</t>
  </si>
  <si>
    <t>Реализация образовательных программ</t>
  </si>
  <si>
    <t>01 1 00 80020</t>
  </si>
  <si>
    <t>01 1 00 80050</t>
  </si>
  <si>
    <t>01 1 00 80060</t>
  </si>
  <si>
    <t>Укрепление материально-технической базы учреждений</t>
  </si>
  <si>
    <t>01 1 00 80110</t>
  </si>
  <si>
    <t>Мероприятия в сфере образования</t>
  </si>
  <si>
    <t>01 1 00 80130</t>
  </si>
  <si>
    <t>Реконструкция шатровой кровли над зданием  МДОУ "Детский сад комбинированного вида N 28 "Золотой ключик", расположенного по адресу: город Котлас, пос.Вычегодский ул. Загородная, д. 4А</t>
  </si>
  <si>
    <t>Капитальные вложения в объекты  государственной (муниципальной) собственности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</si>
  <si>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</si>
  <si>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</si>
  <si>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23 0 00 00000</t>
  </si>
  <si>
    <t>Муниципальная программа муниципального образования "Котлас" "Энергосбережение в МО "Котлас" на 2014-2020 годы"</t>
  </si>
  <si>
    <t>23 0 00 80080</t>
  </si>
  <si>
    <t>Мероприятия в сфере энергосбережения</t>
  </si>
  <si>
    <t>0702</t>
  </si>
  <si>
    <t>Общее образование</t>
  </si>
  <si>
    <t>01 1 00 80070</t>
  </si>
  <si>
    <t xml:space="preserve">Социальные выплаты </t>
  </si>
  <si>
    <t>01 1 00 81110</t>
  </si>
  <si>
    <t>Реконструкция шатровой кровли над зданием МОУ "Средняя общеобразовательная школа N 17", расположенным по адресу: Архангельская область, г. Котлас, ул. Багратиона, д.10</t>
  </si>
  <si>
    <t>01 1 00 81160</t>
  </si>
  <si>
    <t>Установка ограждения МОУ "СОШ №91" (Архангельская обл., г. Котлас, п. Вычегодский, ул. Ленина, д.39)</t>
  </si>
  <si>
    <t>26 0 00 86140</t>
  </si>
  <si>
    <t>Проектирование школы на 860 мест в г.Котласе</t>
  </si>
  <si>
    <t>0703</t>
  </si>
  <si>
    <t>Дополнительное образование детей</t>
  </si>
  <si>
    <t>01 2 00 00000</t>
  </si>
  <si>
    <t>Подпрограмма "Спортивный город-здоровый город"</t>
  </si>
  <si>
    <t>01 2 00 80020</t>
  </si>
  <si>
    <t>01 2 00 80050</t>
  </si>
  <si>
    <t>01 2 00 80060</t>
  </si>
  <si>
    <t>01 2 00 80150</t>
  </si>
  <si>
    <t>Мероприятия в области физической культуры и спорта</t>
  </si>
  <si>
    <t xml:space="preserve">01 2 00 80150 </t>
  </si>
  <si>
    <t>Подпрограмма "Котлас культурный"</t>
  </si>
  <si>
    <t>01 3 00 80060</t>
  </si>
  <si>
    <t>0707</t>
  </si>
  <si>
    <t>Молодежная политика</t>
  </si>
  <si>
    <t>01 1 00 78320</t>
  </si>
  <si>
    <t xml:space="preserve">Мероприятия по проведению оздоровительной кампании детей </t>
  </si>
  <si>
    <t>01 1 00 S8320</t>
  </si>
  <si>
    <t xml:space="preserve">Мероприятия по проведению оздоровительной кампании детей  за счет средств бюджета МО "Котлас" </t>
  </si>
  <si>
    <t>01 5 00 00000</t>
  </si>
  <si>
    <t>Подпрограмма "Котлас Молодежный"</t>
  </si>
  <si>
    <t>01 5 00 80020</t>
  </si>
  <si>
    <t>01 5 00 80050</t>
  </si>
  <si>
    <t>01 5 00 80060</t>
  </si>
  <si>
    <t>01 5 00 80180</t>
  </si>
  <si>
    <t>Мероприятия  по реализации молодежной политики</t>
  </si>
  <si>
    <t>0709</t>
  </si>
  <si>
    <t>Другие вопросы в области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</si>
  <si>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управлениями государственными внебюджетными фондами</t>
  </si>
  <si>
    <t>Иные закупки товаров, работ и услуг для  обеспечения государственных (муниципальных) нужд</t>
  </si>
  <si>
    <t>360</t>
  </si>
  <si>
    <t>Иные выплаты населению</t>
  </si>
  <si>
    <t>КУЛЬТУРА, КИНЕМАТОГРАФИЯ</t>
  </si>
  <si>
    <t>0801</t>
  </si>
  <si>
    <t xml:space="preserve">Культура </t>
  </si>
  <si>
    <t>01 3 00 78240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</si>
  <si>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</si>
  <si>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 xml:space="preserve">0801 </t>
  </si>
  <si>
    <t>01 3 00 80070</t>
  </si>
  <si>
    <t>01 3 00 80160</t>
  </si>
  <si>
    <t>Мероприятия в сфере культуры на территории МО "Котлас"</t>
  </si>
  <si>
    <t>10</t>
  </si>
  <si>
    <t>СОЦИАЛЬНАЯ ПОЛИТИКА</t>
  </si>
  <si>
    <t>1001</t>
  </si>
  <si>
    <t>Пенсионное обеспечение</t>
  </si>
  <si>
    <t>21 0 00 82110</t>
  </si>
  <si>
    <t>Доплаты к пенсиям муниципальным служащим, вышедшим в отставку, и выборным лицам местного самоуправления, осуществлявшим свои полномочия на постоянной основе и вышедшим в отставку</t>
  </si>
  <si>
    <t>Социальное обеспечение  и иные выплаты населению</t>
  </si>
  <si>
    <t>320</t>
  </si>
  <si>
    <t>Социальные выплаты гражданам, кроме публичных нормативных социальных выплат</t>
  </si>
  <si>
    <t>1003</t>
  </si>
  <si>
    <t>Социальное обеспечение населения</t>
  </si>
  <si>
    <t>01 5 00 L0200</t>
  </si>
  <si>
    <t>Реализация мероприятий по обеспечению жильем молодых семей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</si>
</sst>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00000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0"/>
    </font>
    <font>
      <sz val="10"/>
      <color indexed="12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b/>
      <i/>
      <sz val="8"/>
      <name val="Times New Roman"/>
      <family val="1"/>
    </font>
    <font>
      <sz val="8"/>
      <color indexed="8"/>
      <name val="Times New Roman"/>
      <family val="0"/>
    </font>
    <font>
      <b/>
      <i/>
      <sz val="7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 vertical="center"/>
      <protection/>
    </xf>
    <xf numFmtId="180" fontId="3" fillId="0" borderId="12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180" fontId="2" fillId="0" borderId="13" xfId="53" applyNumberFormat="1" applyFont="1" applyBorder="1" applyAlignment="1">
      <alignment horizontal="center" vertical="center"/>
      <protection/>
    </xf>
    <xf numFmtId="180" fontId="2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180" fontId="3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180" fontId="3" fillId="0" borderId="11" xfId="53" applyNumberFormat="1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3" fillId="0" borderId="11" xfId="53" applyFont="1" applyBorder="1" applyAlignment="1">
      <alignment vertical="center" wrapText="1"/>
      <protection/>
    </xf>
    <xf numFmtId="0" fontId="2" fillId="0" borderId="14" xfId="53" applyFont="1" applyBorder="1" applyAlignment="1">
      <alignment vertical="center" wrapText="1"/>
      <protection/>
    </xf>
    <xf numFmtId="49" fontId="3" fillId="0" borderId="14" xfId="53" applyNumberFormat="1" applyFont="1" applyBorder="1" applyAlignment="1">
      <alignment horizontal="center" vertical="center"/>
      <protection/>
    </xf>
    <xf numFmtId="180" fontId="2" fillId="0" borderId="14" xfId="53" applyNumberFormat="1" applyFont="1" applyBorder="1" applyAlignment="1">
      <alignment horizontal="center" vertical="center"/>
      <protection/>
    </xf>
    <xf numFmtId="49" fontId="2" fillId="0" borderId="15" xfId="53" applyNumberFormat="1" applyFont="1" applyBorder="1" applyAlignment="1">
      <alignment horizontal="center" vertical="center"/>
      <protection/>
    </xf>
    <xf numFmtId="49" fontId="2" fillId="0" borderId="16" xfId="53" applyNumberFormat="1" applyFont="1" applyBorder="1" applyAlignment="1">
      <alignment horizontal="center" vertical="center"/>
      <protection/>
    </xf>
    <xf numFmtId="180" fontId="3" fillId="0" borderId="13" xfId="53" applyNumberFormat="1" applyFont="1" applyBorder="1" applyAlignment="1">
      <alignment horizontal="center" vertical="center"/>
      <protection/>
    </xf>
    <xf numFmtId="180" fontId="2" fillId="0" borderId="15" xfId="53" applyNumberFormat="1" applyFont="1" applyBorder="1" applyAlignment="1">
      <alignment horizontal="center" vertical="center"/>
      <protection/>
    </xf>
    <xf numFmtId="180" fontId="2" fillId="0" borderId="16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  <xf numFmtId="49" fontId="2" fillId="0" borderId="0" xfId="54" applyNumberFormat="1" applyFont="1" applyFill="1" applyAlignment="1">
      <alignment horizontal="center" vertical="center" wrapText="1"/>
      <protection/>
    </xf>
    <xf numFmtId="49" fontId="2" fillId="0" borderId="0" xfId="54" applyNumberFormat="1" applyFont="1" applyFill="1" applyAlignment="1">
      <alignment vertical="center" wrapText="1"/>
      <protection/>
    </xf>
    <xf numFmtId="0" fontId="2" fillId="0" borderId="0" xfId="54" applyFont="1" applyFill="1" applyAlignment="1">
      <alignment vertical="center" wrapText="1"/>
      <protection/>
    </xf>
    <xf numFmtId="0" fontId="1" fillId="0" borderId="0" xfId="54" applyFont="1" applyFill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2" fillId="0" borderId="17" xfId="54" applyFont="1" applyFill="1" applyBorder="1" applyAlignment="1">
      <alignment horizontal="center" vertical="center" wrapText="1"/>
      <protection/>
    </xf>
    <xf numFmtId="0" fontId="2" fillId="0" borderId="18" xfId="54" applyFont="1" applyFill="1" applyBorder="1" applyAlignment="1">
      <alignment horizontal="center" vertical="center" wrapText="1"/>
      <protection/>
    </xf>
    <xf numFmtId="0" fontId="2" fillId="0" borderId="19" xfId="54" applyFont="1" applyFill="1" applyBorder="1" applyAlignment="1">
      <alignment horizontal="center" vertical="center" wrapText="1"/>
      <protection/>
    </xf>
    <xf numFmtId="0" fontId="2" fillId="0" borderId="0" xfId="54" applyFont="1" applyFill="1" applyAlignment="1">
      <alignment horizontal="center" vertical="center" wrapText="1"/>
      <protection/>
    </xf>
    <xf numFmtId="49" fontId="27" fillId="0" borderId="20" xfId="54" applyNumberFormat="1" applyFont="1" applyFill="1" applyBorder="1" applyAlignment="1">
      <alignment horizontal="center" vertical="center" wrapText="1"/>
      <protection/>
    </xf>
    <xf numFmtId="49" fontId="2" fillId="0" borderId="21" xfId="54" applyNumberFormat="1" applyFont="1" applyFill="1" applyBorder="1" applyAlignment="1">
      <alignment horizontal="center" vertical="center" wrapText="1"/>
      <protection/>
    </xf>
    <xf numFmtId="49" fontId="2" fillId="0" borderId="22" xfId="54" applyNumberFormat="1" applyFont="1" applyFill="1" applyBorder="1" applyAlignment="1">
      <alignment horizontal="center" vertical="center" wrapText="1"/>
      <protection/>
    </xf>
    <xf numFmtId="0" fontId="2" fillId="0" borderId="23" xfId="54" applyFont="1" applyFill="1" applyBorder="1" applyAlignment="1">
      <alignment horizontal="center" vertical="center" wrapText="1"/>
      <protection/>
    </xf>
    <xf numFmtId="49" fontId="2" fillId="0" borderId="20" xfId="54" applyNumberFormat="1" applyFont="1" applyFill="1" applyBorder="1" applyAlignment="1">
      <alignment horizontal="center" vertical="center" wrapText="1"/>
      <protection/>
    </xf>
    <xf numFmtId="49" fontId="2" fillId="0" borderId="24" xfId="54" applyNumberFormat="1" applyFont="1" applyFill="1" applyBorder="1" applyAlignment="1">
      <alignment horizontal="center" vertical="center" wrapText="1"/>
      <protection/>
    </xf>
    <xf numFmtId="49" fontId="2" fillId="0" borderId="25" xfId="54" applyNumberFormat="1" applyFont="1" applyFill="1" applyBorder="1" applyAlignment="1">
      <alignment horizontal="center" vertical="center" wrapText="1"/>
      <protection/>
    </xf>
    <xf numFmtId="0" fontId="2" fillId="0" borderId="23" xfId="54" applyFont="1" applyFill="1" applyBorder="1" applyAlignment="1">
      <alignment horizontal="center" vertical="center" wrapText="1"/>
      <protection/>
    </xf>
    <xf numFmtId="49" fontId="3" fillId="0" borderId="26" xfId="54" applyNumberFormat="1" applyFont="1" applyFill="1" applyBorder="1" applyAlignment="1">
      <alignment horizontal="center" vertical="center" wrapText="1"/>
      <protection/>
    </xf>
    <xf numFmtId="49" fontId="3" fillId="0" borderId="22" xfId="54" applyNumberFormat="1" applyFont="1" applyFill="1" applyBorder="1" applyAlignment="1">
      <alignment vertical="center" wrapText="1"/>
      <protection/>
    </xf>
    <xf numFmtId="49" fontId="3" fillId="0" borderId="24" xfId="54" applyNumberFormat="1" applyFont="1" applyFill="1" applyBorder="1" applyAlignment="1">
      <alignment vertical="center" wrapText="1"/>
      <protection/>
    </xf>
    <xf numFmtId="49" fontId="3" fillId="0" borderId="25" xfId="54" applyNumberFormat="1" applyFont="1" applyFill="1" applyBorder="1" applyAlignment="1">
      <alignment vertical="center" wrapText="1"/>
      <protection/>
    </xf>
    <xf numFmtId="0" fontId="3" fillId="0" borderId="27" xfId="54" applyFont="1" applyFill="1" applyBorder="1" applyAlignment="1">
      <alignment vertical="center" wrapText="1"/>
      <protection/>
    </xf>
    <xf numFmtId="0" fontId="3" fillId="0" borderId="0" xfId="54" applyFont="1" applyFill="1" applyAlignment="1">
      <alignment vertical="center" wrapText="1"/>
      <protection/>
    </xf>
    <xf numFmtId="49" fontId="2" fillId="0" borderId="28" xfId="54" applyNumberFormat="1" applyFont="1" applyFill="1" applyBorder="1" applyAlignment="1">
      <alignment horizontal="center" vertical="center" wrapText="1"/>
      <protection/>
    </xf>
    <xf numFmtId="49" fontId="2" fillId="0" borderId="22" xfId="54" applyNumberFormat="1" applyFont="1" applyFill="1" applyBorder="1" applyAlignment="1">
      <alignment vertical="center" wrapText="1"/>
      <protection/>
    </xf>
    <xf numFmtId="49" fontId="2" fillId="0" borderId="24" xfId="54" applyNumberFormat="1" applyFont="1" applyFill="1" applyBorder="1" applyAlignment="1">
      <alignment vertical="center" wrapText="1"/>
      <protection/>
    </xf>
    <xf numFmtId="49" fontId="2" fillId="0" borderId="25" xfId="54" applyNumberFormat="1" applyFont="1" applyFill="1" applyBorder="1" applyAlignment="1">
      <alignment vertical="center" wrapText="1"/>
      <protection/>
    </xf>
    <xf numFmtId="0" fontId="2" fillId="0" borderId="27" xfId="54" applyFont="1" applyFill="1" applyBorder="1" applyAlignment="1">
      <alignment horizontal="justify" vertical="center" wrapText="1"/>
      <protection/>
    </xf>
    <xf numFmtId="0" fontId="2" fillId="0" borderId="28" xfId="54" applyFont="1" applyFill="1" applyBorder="1" applyAlignment="1">
      <alignment vertical="center" wrapText="1"/>
      <protection/>
    </xf>
    <xf numFmtId="49" fontId="3" fillId="0" borderId="29" xfId="54" applyNumberFormat="1" applyFont="1" applyFill="1" applyBorder="1" applyAlignment="1">
      <alignment vertical="center" wrapText="1"/>
      <protection/>
    </xf>
    <xf numFmtId="49" fontId="3" fillId="0" borderId="30" xfId="54" applyNumberFormat="1" applyFont="1" applyFill="1" applyBorder="1" applyAlignment="1">
      <alignment vertical="center" wrapText="1"/>
      <protection/>
    </xf>
    <xf numFmtId="49" fontId="3" fillId="0" borderId="31" xfId="54" applyNumberFormat="1" applyFont="1" applyFill="1" applyBorder="1" applyAlignment="1">
      <alignment vertical="center" wrapText="1"/>
      <protection/>
    </xf>
    <xf numFmtId="0" fontId="3" fillId="0" borderId="23" xfId="54" applyFont="1" applyFill="1" applyBorder="1" applyAlignment="1">
      <alignment vertical="center" wrapText="1"/>
      <protection/>
    </xf>
    <xf numFmtId="49" fontId="2" fillId="0" borderId="26" xfId="54" applyNumberFormat="1" applyFont="1" applyFill="1" applyBorder="1" applyAlignment="1">
      <alignment horizontal="center" vertical="center" wrapText="1"/>
      <protection/>
    </xf>
    <xf numFmtId="0" fontId="2" fillId="0" borderId="22" xfId="54" applyFont="1" applyFill="1" applyBorder="1" applyAlignment="1">
      <alignment vertical="center" wrapText="1"/>
      <protection/>
    </xf>
    <xf numFmtId="0" fontId="28" fillId="0" borderId="24" xfId="54" applyFont="1" applyBorder="1" applyAlignment="1">
      <alignment/>
      <protection/>
    </xf>
    <xf numFmtId="0" fontId="28" fillId="0" borderId="25" xfId="54" applyFont="1" applyBorder="1" applyAlignment="1">
      <alignment/>
      <protection/>
    </xf>
    <xf numFmtId="0" fontId="28" fillId="0" borderId="27" xfId="54" applyFont="1" applyBorder="1" applyAlignment="1">
      <alignment horizontal="left" vertical="center" wrapText="1"/>
      <protection/>
    </xf>
    <xf numFmtId="0" fontId="2" fillId="0" borderId="27" xfId="54" applyFont="1" applyFill="1" applyBorder="1" applyAlignment="1">
      <alignment horizontal="left" vertical="center" wrapText="1"/>
      <protection/>
    </xf>
    <xf numFmtId="49" fontId="2" fillId="0" borderId="32" xfId="54" applyNumberFormat="1" applyFont="1" applyFill="1" applyBorder="1" applyAlignment="1">
      <alignment horizontal="center" vertical="center" wrapText="1"/>
      <protection/>
    </xf>
    <xf numFmtId="49" fontId="2" fillId="0" borderId="33" xfId="54" applyNumberFormat="1" applyFont="1" applyFill="1" applyBorder="1" applyAlignment="1">
      <alignment vertical="center" wrapText="1"/>
      <protection/>
    </xf>
    <xf numFmtId="49" fontId="2" fillId="0" borderId="34" xfId="54" applyNumberFormat="1" applyFont="1" applyFill="1" applyBorder="1" applyAlignment="1">
      <alignment vertical="center" wrapText="1"/>
      <protection/>
    </xf>
    <xf numFmtId="49" fontId="2" fillId="0" borderId="35" xfId="54" applyNumberFormat="1" applyFont="1" applyFill="1" applyBorder="1" applyAlignment="1">
      <alignment vertical="center" wrapText="1"/>
      <protection/>
    </xf>
    <xf numFmtId="0" fontId="2" fillId="0" borderId="36" xfId="54" applyFont="1" applyFill="1" applyBorder="1" applyAlignment="1">
      <alignment horizontal="left" vertical="center" wrapText="1"/>
      <protection/>
    </xf>
    <xf numFmtId="49" fontId="2" fillId="0" borderId="0" xfId="55" applyNumberFormat="1" applyFont="1" applyAlignment="1">
      <alignment horizontal="center" vertical="center" wrapText="1"/>
      <protection/>
    </xf>
    <xf numFmtId="49" fontId="2" fillId="0" borderId="0" xfId="55" applyNumberFormat="1" applyFont="1" applyAlignment="1">
      <alignment vertical="center" wrapText="1"/>
      <protection/>
    </xf>
    <xf numFmtId="0" fontId="2" fillId="0" borderId="0" xfId="55" applyFont="1" applyAlignment="1">
      <alignment vertical="center" wrapText="1"/>
      <protection/>
    </xf>
    <xf numFmtId="0" fontId="2" fillId="0" borderId="0" xfId="55" applyFont="1" applyFill="1" applyAlignment="1">
      <alignment vertical="center" wrapText="1"/>
      <protection/>
    </xf>
    <xf numFmtId="0" fontId="1" fillId="0" borderId="0" xfId="55" applyFont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2" fillId="0" borderId="17" xfId="55" applyFont="1" applyBorder="1" applyAlignment="1">
      <alignment horizontal="center" vertical="center" wrapText="1"/>
      <protection/>
    </xf>
    <xf numFmtId="0" fontId="2" fillId="0" borderId="18" xfId="55" applyFont="1" applyBorder="1" applyAlignment="1">
      <alignment horizontal="center" vertical="center" wrapText="1"/>
      <protection/>
    </xf>
    <xf numFmtId="0" fontId="2" fillId="0" borderId="19" xfId="55" applyFont="1" applyBorder="1" applyAlignment="1">
      <alignment horizontal="center" vertical="center" wrapText="1"/>
      <protection/>
    </xf>
    <xf numFmtId="0" fontId="2" fillId="0" borderId="0" xfId="55" applyFont="1" applyFill="1" applyAlignment="1">
      <alignment horizontal="center" vertical="center" wrapText="1"/>
      <protection/>
    </xf>
    <xf numFmtId="49" fontId="2" fillId="0" borderId="37" xfId="55" applyNumberFormat="1" applyFont="1" applyBorder="1" applyAlignment="1">
      <alignment horizontal="center" vertical="center" wrapText="1"/>
      <protection/>
    </xf>
    <xf numFmtId="49" fontId="2" fillId="0" borderId="38" xfId="55" applyNumberFormat="1" applyFont="1" applyBorder="1" applyAlignment="1">
      <alignment horizontal="center" vertical="center" wrapText="1"/>
      <protection/>
    </xf>
    <xf numFmtId="49" fontId="2" fillId="0" borderId="33" xfId="55" applyNumberFormat="1" applyFont="1" applyBorder="1" applyAlignment="1">
      <alignment horizontal="center" vertical="center" wrapText="1"/>
      <protection/>
    </xf>
    <xf numFmtId="0" fontId="2" fillId="0" borderId="39" xfId="55" applyFont="1" applyBorder="1" applyAlignment="1">
      <alignment horizontal="center" vertical="center" wrapText="1"/>
      <protection/>
    </xf>
    <xf numFmtId="49" fontId="2" fillId="0" borderId="32" xfId="55" applyNumberFormat="1" applyFont="1" applyBorder="1" applyAlignment="1">
      <alignment horizontal="center" vertical="center" wrapText="1"/>
      <protection/>
    </xf>
    <xf numFmtId="49" fontId="2" fillId="0" borderId="40" xfId="55" applyNumberFormat="1" applyFont="1" applyBorder="1" applyAlignment="1">
      <alignment horizontal="center" vertical="center" wrapText="1"/>
      <protection/>
    </xf>
    <xf numFmtId="0" fontId="2" fillId="0" borderId="39" xfId="55" applyFont="1" applyBorder="1" applyAlignment="1">
      <alignment horizontal="center" vertical="center" wrapText="1"/>
      <protection/>
    </xf>
    <xf numFmtId="49" fontId="3" fillId="0" borderId="28" xfId="55" applyNumberFormat="1" applyFont="1" applyBorder="1" applyAlignment="1">
      <alignment horizontal="center" vertical="center" wrapText="1"/>
      <protection/>
    </xf>
    <xf numFmtId="49" fontId="3" fillId="0" borderId="29" xfId="55" applyNumberFormat="1" applyFont="1" applyBorder="1" applyAlignment="1">
      <alignment vertical="center" wrapText="1"/>
      <protection/>
    </xf>
    <xf numFmtId="49" fontId="3" fillId="0" borderId="30" xfId="55" applyNumberFormat="1" applyFont="1" applyBorder="1" applyAlignment="1">
      <alignment vertical="center" wrapText="1"/>
      <protection/>
    </xf>
    <xf numFmtId="49" fontId="3" fillId="0" borderId="31" xfId="55" applyNumberFormat="1" applyFont="1" applyBorder="1" applyAlignment="1">
      <alignment vertical="center" wrapText="1"/>
      <protection/>
    </xf>
    <xf numFmtId="0" fontId="3" fillId="0" borderId="23" xfId="55" applyFont="1" applyBorder="1" applyAlignment="1">
      <alignment vertical="center" wrapText="1"/>
      <protection/>
    </xf>
    <xf numFmtId="0" fontId="3" fillId="0" borderId="0" xfId="55" applyFont="1" applyFill="1" applyAlignment="1">
      <alignment vertical="center" wrapText="1"/>
      <protection/>
    </xf>
    <xf numFmtId="49" fontId="2" fillId="0" borderId="28" xfId="55" applyNumberFormat="1" applyFont="1" applyBorder="1" applyAlignment="1">
      <alignment horizontal="center" vertical="center" wrapText="1"/>
      <protection/>
    </xf>
    <xf numFmtId="49" fontId="2" fillId="0" borderId="22" xfId="55" applyNumberFormat="1" applyFont="1" applyBorder="1" applyAlignment="1">
      <alignment horizontal="center" vertical="center" wrapText="1"/>
      <protection/>
    </xf>
    <xf numFmtId="49" fontId="2" fillId="0" borderId="24" xfId="55" applyNumberFormat="1" applyFont="1" applyBorder="1" applyAlignment="1">
      <alignment horizontal="center" vertical="center" wrapText="1"/>
      <protection/>
    </xf>
    <xf numFmtId="49" fontId="2" fillId="0" borderId="25" xfId="55" applyNumberFormat="1" applyFont="1" applyBorder="1" applyAlignment="1">
      <alignment horizontal="center" vertical="center" wrapText="1"/>
      <protection/>
    </xf>
    <xf numFmtId="0" fontId="2" fillId="0" borderId="27" xfId="55" applyFont="1" applyBorder="1" applyAlignment="1">
      <alignment horizontal="justify" vertical="center" wrapText="1"/>
      <protection/>
    </xf>
    <xf numFmtId="49" fontId="30" fillId="0" borderId="28" xfId="55" applyNumberFormat="1" applyFont="1" applyBorder="1" applyAlignment="1">
      <alignment horizontal="center" vertical="center" wrapText="1"/>
      <protection/>
    </xf>
    <xf numFmtId="0" fontId="30" fillId="0" borderId="0" xfId="55" applyFont="1" applyFill="1" applyAlignment="1">
      <alignment vertical="center" wrapText="1"/>
      <protection/>
    </xf>
    <xf numFmtId="49" fontId="2" fillId="0" borderId="41" xfId="55" applyNumberFormat="1" applyFont="1" applyBorder="1" applyAlignment="1">
      <alignment horizontal="center" vertical="center" wrapText="1"/>
      <protection/>
    </xf>
    <xf numFmtId="49" fontId="2" fillId="0" borderId="42" xfId="55" applyNumberFormat="1" applyFont="1" applyBorder="1" applyAlignment="1">
      <alignment horizontal="center" vertical="center" wrapText="1"/>
      <protection/>
    </xf>
    <xf numFmtId="49" fontId="2" fillId="0" borderId="43" xfId="55" applyNumberFormat="1" applyFont="1" applyBorder="1" applyAlignment="1">
      <alignment horizontal="center" vertical="center" wrapText="1"/>
      <protection/>
    </xf>
    <xf numFmtId="0" fontId="2" fillId="0" borderId="44" xfId="55" applyFont="1" applyBorder="1" applyAlignment="1">
      <alignment horizontal="justify" vertical="center" wrapText="1"/>
      <protection/>
    </xf>
    <xf numFmtId="49" fontId="30" fillId="0" borderId="32" xfId="55" applyNumberFormat="1" applyFont="1" applyBorder="1" applyAlignment="1">
      <alignment horizontal="center" vertical="center" wrapText="1"/>
      <protection/>
    </xf>
    <xf numFmtId="49" fontId="2" fillId="0" borderId="33" xfId="55" applyNumberFormat="1" applyFont="1" applyBorder="1" applyAlignment="1">
      <alignment horizontal="center" vertical="center" wrapText="1"/>
      <protection/>
    </xf>
    <xf numFmtId="49" fontId="2" fillId="0" borderId="34" xfId="55" applyNumberFormat="1" applyFont="1" applyBorder="1" applyAlignment="1">
      <alignment horizontal="center" vertical="center" wrapText="1"/>
      <protection/>
    </xf>
    <xf numFmtId="49" fontId="2" fillId="0" borderId="35" xfId="55" applyNumberFormat="1" applyFont="1" applyBorder="1" applyAlignment="1">
      <alignment horizontal="center" vertical="center" wrapText="1"/>
      <protection/>
    </xf>
    <xf numFmtId="0" fontId="2" fillId="0" borderId="36" xfId="55" applyFont="1" applyBorder="1" applyAlignment="1">
      <alignment horizontal="justify" vertical="center" wrapText="1"/>
      <protection/>
    </xf>
    <xf numFmtId="49" fontId="2" fillId="0" borderId="45" xfId="55" applyNumberFormat="1" applyFont="1" applyBorder="1" applyAlignment="1">
      <alignment horizontal="center" vertical="center" wrapText="1"/>
      <protection/>
    </xf>
    <xf numFmtId="49" fontId="2" fillId="0" borderId="0" xfId="55" applyNumberFormat="1" applyFont="1" applyBorder="1" applyAlignment="1">
      <alignment horizontal="center" vertical="center" wrapText="1"/>
      <protection/>
    </xf>
    <xf numFmtId="49" fontId="2" fillId="0" borderId="31" xfId="55" applyNumberFormat="1" applyFont="1" applyBorder="1" applyAlignment="1">
      <alignment horizontal="center" vertical="center" wrapText="1"/>
      <protection/>
    </xf>
    <xf numFmtId="49" fontId="3" fillId="0" borderId="32" xfId="55" applyNumberFormat="1" applyFont="1" applyBorder="1" applyAlignment="1">
      <alignment horizontal="center" vertical="center" wrapText="1"/>
      <protection/>
    </xf>
    <xf numFmtId="49" fontId="2" fillId="0" borderId="46" xfId="55" applyNumberFormat="1" applyFont="1" applyBorder="1" applyAlignment="1">
      <alignment horizontal="center" vertical="center" wrapText="1"/>
      <protection/>
    </xf>
    <xf numFmtId="0" fontId="2" fillId="0" borderId="36" xfId="55" applyFont="1" applyBorder="1" applyAlignment="1">
      <alignment vertical="center" wrapText="1"/>
      <protection/>
    </xf>
    <xf numFmtId="49" fontId="30" fillId="0" borderId="0" xfId="55" applyNumberFormat="1" applyFont="1" applyAlignment="1">
      <alignment horizontal="center" vertical="center" wrapText="1"/>
      <protection/>
    </xf>
    <xf numFmtId="49" fontId="30" fillId="0" borderId="0" xfId="55" applyNumberFormat="1" applyFont="1" applyAlignment="1">
      <alignment vertical="center" wrapText="1"/>
      <protection/>
    </xf>
    <xf numFmtId="0" fontId="30" fillId="0" borderId="0" xfId="55" applyFont="1" applyAlignment="1">
      <alignment horizontal="justify" vertical="center" wrapText="1"/>
      <protection/>
    </xf>
    <xf numFmtId="0" fontId="30" fillId="0" borderId="0" xfId="55" applyFont="1" applyAlignment="1">
      <alignment vertical="center" wrapText="1"/>
      <protection/>
    </xf>
    <xf numFmtId="0" fontId="31" fillId="0" borderId="0" xfId="56" applyFont="1" applyBorder="1" applyAlignment="1">
      <alignment horizontal="center" vertical="center" wrapText="1"/>
      <protection/>
    </xf>
    <xf numFmtId="0" fontId="2" fillId="0" borderId="0" xfId="56" applyFont="1" applyAlignment="1">
      <alignment horizontal="justify" vertical="center" wrapText="1"/>
      <protection/>
    </xf>
    <xf numFmtId="0" fontId="2" fillId="0" borderId="0" xfId="56" applyFont="1" applyAlignment="1">
      <alignment horizontal="left" vertical="center" wrapText="1"/>
      <protection/>
    </xf>
    <xf numFmtId="0" fontId="27" fillId="0" borderId="0" xfId="56" applyFont="1" applyAlignment="1">
      <alignment horizontal="center" vertical="center" wrapText="1"/>
      <protection/>
    </xf>
    <xf numFmtId="0" fontId="32" fillId="0" borderId="0" xfId="56" applyFont="1" applyAlignment="1">
      <alignment horizontal="justify" vertical="center" wrapText="1"/>
      <protection/>
    </xf>
    <xf numFmtId="0" fontId="32" fillId="0" borderId="0" xfId="56" applyFont="1" applyAlignment="1">
      <alignment vertical="center" wrapText="1"/>
      <protection/>
    </xf>
    <xf numFmtId="0" fontId="33" fillId="0" borderId="0" xfId="56" applyFont="1" applyBorder="1" applyAlignment="1">
      <alignment horizontal="justify" vertical="center" wrapText="1"/>
      <protection/>
    </xf>
    <xf numFmtId="180" fontId="34" fillId="0" borderId="0" xfId="56" applyNumberFormat="1" applyFont="1" applyAlignment="1">
      <alignment horizontal="center" vertical="center" wrapText="1"/>
      <protection/>
    </xf>
    <xf numFmtId="0" fontId="3" fillId="0" borderId="0" xfId="56" applyFont="1" applyBorder="1" applyAlignment="1">
      <alignment horizontal="center" vertical="center" wrapText="1"/>
      <protection/>
    </xf>
    <xf numFmtId="0" fontId="12" fillId="0" borderId="0" xfId="56" applyAlignment="1">
      <alignment horizontal="center" vertical="center" wrapText="1"/>
      <protection/>
    </xf>
    <xf numFmtId="0" fontId="3" fillId="0" borderId="0" xfId="56" applyFont="1" applyBorder="1" applyAlignment="1">
      <alignment horizontal="justify" vertical="center" wrapText="1"/>
      <protection/>
    </xf>
    <xf numFmtId="180" fontId="34" fillId="0" borderId="0" xfId="56" applyNumberFormat="1" applyFont="1" applyAlignment="1">
      <alignment horizontal="right" vertical="center" wrapText="1"/>
      <protection/>
    </xf>
    <xf numFmtId="0" fontId="34" fillId="0" borderId="12" xfId="56" applyFont="1" applyBorder="1" applyAlignment="1">
      <alignment horizontal="center" vertical="center" textRotation="90" wrapText="1"/>
      <protection/>
    </xf>
    <xf numFmtId="0" fontId="34" fillId="0" borderId="12" xfId="56" applyFont="1" applyBorder="1" applyAlignment="1">
      <alignment horizontal="justify" vertical="center" wrapText="1"/>
      <protection/>
    </xf>
    <xf numFmtId="0" fontId="31" fillId="0" borderId="12" xfId="56" applyFont="1" applyBorder="1" applyAlignment="1">
      <alignment horizontal="center" vertical="center" wrapText="1"/>
      <protection/>
    </xf>
    <xf numFmtId="0" fontId="34" fillId="0" borderId="0" xfId="56" applyFont="1" applyAlignment="1">
      <alignment horizontal="center" vertical="center" wrapText="1"/>
      <protection/>
    </xf>
    <xf numFmtId="0" fontId="34" fillId="0" borderId="13" xfId="56" applyFont="1" applyBorder="1" applyAlignment="1">
      <alignment horizontal="center" vertical="center" textRotation="90" wrapText="1"/>
      <protection/>
    </xf>
    <xf numFmtId="0" fontId="34" fillId="0" borderId="13" xfId="56" applyFont="1" applyBorder="1" applyAlignment="1">
      <alignment horizontal="justify" vertical="center" wrapText="1"/>
      <protection/>
    </xf>
    <xf numFmtId="0" fontId="31" fillId="0" borderId="13" xfId="56" applyFont="1" applyBorder="1" applyAlignment="1">
      <alignment horizontal="center" vertical="center" wrapText="1"/>
      <protection/>
    </xf>
    <xf numFmtId="49" fontId="31" fillId="10" borderId="13" xfId="56" applyNumberFormat="1" applyFont="1" applyFill="1" applyBorder="1" applyAlignment="1">
      <alignment horizontal="center" vertical="center" wrapText="1"/>
      <protection/>
    </xf>
    <xf numFmtId="0" fontId="33" fillId="10" borderId="13" xfId="56" applyFont="1" applyFill="1" applyBorder="1" applyAlignment="1">
      <alignment horizontal="justify" vertical="center" wrapText="1"/>
      <protection/>
    </xf>
    <xf numFmtId="180" fontId="31" fillId="10" borderId="13" xfId="56" applyNumberFormat="1" applyFont="1" applyFill="1" applyBorder="1" applyAlignment="1">
      <alignment horizontal="center" vertical="center" wrapText="1"/>
      <protection/>
    </xf>
    <xf numFmtId="49" fontId="31" fillId="24" borderId="13" xfId="56" applyNumberFormat="1" applyFont="1" applyFill="1" applyBorder="1" applyAlignment="1">
      <alignment horizontal="center" vertical="center" wrapText="1"/>
      <protection/>
    </xf>
    <xf numFmtId="0" fontId="33" fillId="24" borderId="13" xfId="56" applyFont="1" applyFill="1" applyBorder="1" applyAlignment="1">
      <alignment horizontal="justify" vertical="center" wrapText="1"/>
      <protection/>
    </xf>
    <xf numFmtId="180" fontId="31" fillId="24" borderId="13" xfId="56" applyNumberFormat="1" applyFont="1" applyFill="1" applyBorder="1" applyAlignment="1">
      <alignment horizontal="center" vertical="center" wrapText="1"/>
      <protection/>
    </xf>
    <xf numFmtId="49" fontId="34" fillId="7" borderId="13" xfId="56" applyNumberFormat="1" applyFont="1" applyFill="1" applyBorder="1" applyAlignment="1">
      <alignment horizontal="center" vertical="center" wrapText="1"/>
      <protection/>
    </xf>
    <xf numFmtId="49" fontId="27" fillId="7" borderId="13" xfId="56" applyNumberFormat="1" applyFont="1" applyFill="1" applyBorder="1" applyAlignment="1">
      <alignment horizontal="justify" vertical="center" wrapText="1"/>
      <protection/>
    </xf>
    <xf numFmtId="180" fontId="34" fillId="7" borderId="13" xfId="56" applyNumberFormat="1" applyFont="1" applyFill="1" applyBorder="1" applyAlignment="1">
      <alignment horizontal="center" vertical="center" wrapText="1"/>
      <protection/>
    </xf>
    <xf numFmtId="49" fontId="34" fillId="22" borderId="13" xfId="56" applyNumberFormat="1" applyFont="1" applyFill="1" applyBorder="1" applyAlignment="1">
      <alignment horizontal="center" vertical="center" wrapText="1"/>
      <protection/>
    </xf>
    <xf numFmtId="49" fontId="27" fillId="22" borderId="13" xfId="56" applyNumberFormat="1" applyFont="1" applyFill="1" applyBorder="1" applyAlignment="1">
      <alignment horizontal="justify" vertical="center" wrapText="1"/>
      <protection/>
    </xf>
    <xf numFmtId="180" fontId="34" fillId="22" borderId="13" xfId="56" applyNumberFormat="1" applyFont="1" applyFill="1" applyBorder="1" applyAlignment="1">
      <alignment horizontal="center" vertical="center" wrapText="1"/>
      <protection/>
    </xf>
    <xf numFmtId="49" fontId="34" fillId="0" borderId="13" xfId="56" applyNumberFormat="1" applyFont="1" applyFill="1" applyBorder="1" applyAlignment="1">
      <alignment horizontal="center" vertical="center" wrapText="1"/>
      <protection/>
    </xf>
    <xf numFmtId="49" fontId="27" fillId="0" borderId="13" xfId="56" applyNumberFormat="1" applyFont="1" applyFill="1" applyBorder="1" applyAlignment="1">
      <alignment horizontal="justify" vertical="center" wrapText="1"/>
      <protection/>
    </xf>
    <xf numFmtId="180" fontId="34" fillId="0" borderId="13" xfId="56" applyNumberFormat="1" applyFont="1" applyFill="1" applyBorder="1" applyAlignment="1">
      <alignment horizontal="center" vertical="center" wrapText="1"/>
      <protection/>
    </xf>
    <xf numFmtId="49" fontId="34" fillId="0" borderId="13" xfId="56" applyNumberFormat="1" applyFont="1" applyBorder="1" applyAlignment="1">
      <alignment horizontal="center" vertical="center" wrapText="1"/>
      <protection/>
    </xf>
    <xf numFmtId="0" fontId="27" fillId="0" borderId="13" xfId="56" applyFont="1" applyBorder="1" applyAlignment="1">
      <alignment horizontal="justify" vertical="center" wrapText="1"/>
      <protection/>
    </xf>
    <xf numFmtId="180" fontId="34" fillId="0" borderId="13" xfId="56" applyNumberFormat="1" applyFont="1" applyBorder="1" applyAlignment="1">
      <alignment horizontal="center" vertical="center" wrapText="1"/>
      <protection/>
    </xf>
    <xf numFmtId="0" fontId="35" fillId="0" borderId="0" xfId="56" applyFont="1" applyAlignment="1">
      <alignment horizontal="center" vertical="center" wrapText="1"/>
      <protection/>
    </xf>
    <xf numFmtId="49" fontId="27" fillId="0" borderId="13" xfId="56" applyNumberFormat="1" applyFont="1" applyBorder="1" applyAlignment="1">
      <alignment horizontal="justify" vertical="center" wrapText="1"/>
      <protection/>
    </xf>
    <xf numFmtId="0" fontId="27" fillId="22" borderId="13" xfId="56" applyFont="1" applyFill="1" applyBorder="1" applyAlignment="1">
      <alignment horizontal="justify" vertical="center" wrapText="1"/>
      <protection/>
    </xf>
    <xf numFmtId="49" fontId="27" fillId="7" borderId="13" xfId="56" applyNumberFormat="1" applyFont="1" applyFill="1" applyBorder="1" applyAlignment="1">
      <alignment horizontal="left" vertical="center" wrapText="1"/>
      <protection/>
    </xf>
    <xf numFmtId="49" fontId="27" fillId="22" borderId="13" xfId="56" applyNumberFormat="1" applyFont="1" applyFill="1" applyBorder="1" applyAlignment="1">
      <alignment horizontal="left" vertical="center" wrapText="1"/>
      <protection/>
    </xf>
    <xf numFmtId="49" fontId="34" fillId="25" borderId="13" xfId="56" applyNumberFormat="1" applyFont="1" applyFill="1" applyBorder="1" applyAlignment="1">
      <alignment horizontal="center" vertical="center" wrapText="1"/>
      <protection/>
    </xf>
    <xf numFmtId="49" fontId="27" fillId="25" borderId="13" xfId="56" applyNumberFormat="1" applyFont="1" applyFill="1" applyBorder="1" applyAlignment="1">
      <alignment horizontal="left" vertical="center" wrapText="1"/>
      <protection/>
    </xf>
    <xf numFmtId="180" fontId="34" fillId="25" borderId="13" xfId="56" applyNumberFormat="1" applyFont="1" applyFill="1" applyBorder="1" applyAlignment="1">
      <alignment horizontal="center" vertical="center" wrapText="1"/>
      <protection/>
    </xf>
    <xf numFmtId="0" fontId="27" fillId="7" borderId="13" xfId="56" applyFont="1" applyFill="1" applyBorder="1" applyAlignment="1">
      <alignment horizontal="justify" vertical="center" wrapText="1"/>
      <protection/>
    </xf>
    <xf numFmtId="0" fontId="27" fillId="0" borderId="13" xfId="56" applyFont="1" applyFill="1" applyBorder="1" applyAlignment="1">
      <alignment horizontal="justify" vertical="center" wrapText="1"/>
      <protection/>
    </xf>
    <xf numFmtId="0" fontId="33" fillId="24" borderId="13" xfId="56" applyFont="1" applyFill="1" applyBorder="1" applyAlignment="1">
      <alignment horizontal="left" vertical="center" wrapText="1"/>
      <protection/>
    </xf>
    <xf numFmtId="2" fontId="34" fillId="7" borderId="13" xfId="56" applyNumberFormat="1" applyFont="1" applyFill="1" applyBorder="1" applyAlignment="1">
      <alignment horizontal="center" vertical="center" wrapText="1"/>
      <protection/>
    </xf>
    <xf numFmtId="2" fontId="27" fillId="7" borderId="13" xfId="56" applyNumberFormat="1" applyFont="1" applyFill="1" applyBorder="1" applyAlignment="1">
      <alignment horizontal="left" vertical="center" wrapText="1"/>
      <protection/>
    </xf>
    <xf numFmtId="0" fontId="35" fillId="0" borderId="0" xfId="56" applyFont="1" applyFill="1" applyAlignment="1">
      <alignment horizontal="center" vertical="center" wrapText="1"/>
      <protection/>
    </xf>
    <xf numFmtId="2" fontId="34" fillId="22" borderId="13" xfId="56" applyNumberFormat="1" applyFont="1" applyFill="1" applyBorder="1" applyAlignment="1">
      <alignment horizontal="center" vertical="center" wrapText="1"/>
      <protection/>
    </xf>
    <xf numFmtId="2" fontId="27" fillId="22" borderId="13" xfId="56" applyNumberFormat="1" applyFont="1" applyFill="1" applyBorder="1" applyAlignment="1">
      <alignment horizontal="left" vertical="center" wrapText="1"/>
      <protection/>
    </xf>
    <xf numFmtId="2" fontId="34" fillId="0" borderId="13" xfId="56" applyNumberFormat="1" applyFont="1" applyFill="1" applyBorder="1" applyAlignment="1">
      <alignment horizontal="center" vertical="center" wrapText="1"/>
      <protection/>
    </xf>
    <xf numFmtId="2" fontId="27" fillId="0" borderId="13" xfId="56" applyNumberFormat="1" applyFont="1" applyFill="1" applyBorder="1" applyAlignment="1">
      <alignment horizontal="left" vertical="center" wrapText="1"/>
      <protection/>
    </xf>
    <xf numFmtId="0" fontId="27" fillId="22" borderId="13" xfId="56" applyNumberFormat="1" applyFont="1" applyFill="1" applyBorder="1" applyAlignment="1">
      <alignment horizontal="justify" vertical="center" wrapText="1"/>
      <protection/>
    </xf>
    <xf numFmtId="0" fontId="27" fillId="0" borderId="0" xfId="56" applyFont="1" applyAlignment="1">
      <alignment horizontal="center" vertical="center" wrapText="1"/>
      <protection/>
    </xf>
    <xf numFmtId="0" fontId="27" fillId="0" borderId="13" xfId="56" applyNumberFormat="1" applyFont="1" applyFill="1" applyBorder="1" applyAlignment="1">
      <alignment horizontal="justify" vertical="center" wrapText="1"/>
      <protection/>
    </xf>
    <xf numFmtId="49" fontId="27" fillId="0" borderId="13" xfId="56" applyNumberFormat="1" applyFont="1" applyFill="1" applyBorder="1" applyAlignment="1">
      <alignment horizontal="left" vertical="center" wrapText="1"/>
      <protection/>
    </xf>
    <xf numFmtId="49" fontId="27" fillId="25" borderId="13" xfId="56" applyNumberFormat="1" applyFont="1" applyFill="1" applyBorder="1" applyAlignment="1">
      <alignment horizontal="justify" vertical="center" wrapText="1"/>
      <protection/>
    </xf>
    <xf numFmtId="49" fontId="27" fillId="25" borderId="13" xfId="56" applyNumberFormat="1" applyFont="1" applyFill="1" applyBorder="1" applyAlignment="1">
      <alignment horizontal="left" vertical="center" wrapText="1"/>
      <protection/>
    </xf>
    <xf numFmtId="0" fontId="27" fillId="7" borderId="13" xfId="56" applyNumberFormat="1" applyFont="1" applyFill="1" applyBorder="1" applyAlignment="1">
      <alignment horizontal="justify" vertical="center" wrapText="1"/>
      <protection/>
    </xf>
    <xf numFmtId="49" fontId="36" fillId="22" borderId="13" xfId="56" applyNumberFormat="1" applyFont="1" applyFill="1" applyBorder="1" applyAlignment="1">
      <alignment horizontal="center" vertical="center" wrapText="1"/>
      <protection/>
    </xf>
    <xf numFmtId="49" fontId="33" fillId="24" borderId="13" xfId="56" applyNumberFormat="1" applyFont="1" applyFill="1" applyBorder="1" applyAlignment="1">
      <alignment horizontal="justify" vertical="center" wrapText="1"/>
      <protection/>
    </xf>
    <xf numFmtId="49" fontId="33" fillId="10" borderId="13" xfId="56" applyNumberFormat="1" applyFont="1" applyFill="1" applyBorder="1" applyAlignment="1">
      <alignment horizontal="justify" wrapText="1"/>
      <protection/>
    </xf>
    <xf numFmtId="0" fontId="27" fillId="0" borderId="0" xfId="56" applyFont="1" applyFill="1" applyAlignment="1">
      <alignment horizontal="center" vertical="center" wrapText="1"/>
      <protection/>
    </xf>
    <xf numFmtId="0" fontId="27" fillId="0" borderId="0" xfId="56" applyFont="1" applyFill="1" applyAlignment="1">
      <alignment horizontal="center" vertical="center" wrapText="1"/>
      <protection/>
    </xf>
    <xf numFmtId="0" fontId="27" fillId="24" borderId="0" xfId="56" applyFont="1" applyFill="1" applyAlignment="1">
      <alignment horizontal="center" vertical="center" wrapText="1"/>
      <protection/>
    </xf>
    <xf numFmtId="0" fontId="27" fillId="24" borderId="0" xfId="56" applyFont="1" applyFill="1" applyAlignment="1">
      <alignment horizontal="center" vertical="center" wrapText="1"/>
      <protection/>
    </xf>
    <xf numFmtId="49" fontId="34" fillId="7" borderId="47" xfId="56" applyNumberFormat="1" applyFont="1" applyFill="1" applyBorder="1" applyAlignment="1">
      <alignment horizontal="center" vertical="center" wrapText="1"/>
      <protection/>
    </xf>
    <xf numFmtId="49" fontId="34" fillId="22" borderId="47" xfId="56" applyNumberFormat="1" applyFont="1" applyFill="1" applyBorder="1" applyAlignment="1">
      <alignment horizontal="center" vertical="center" wrapText="1"/>
      <protection/>
    </xf>
    <xf numFmtId="49" fontId="34" fillId="0" borderId="47" xfId="56" applyNumberFormat="1" applyFont="1" applyFill="1" applyBorder="1" applyAlignment="1">
      <alignment horizontal="center" vertical="center" wrapText="1"/>
      <protection/>
    </xf>
    <xf numFmtId="0" fontId="33" fillId="0" borderId="0" xfId="56" applyFont="1" applyFill="1" applyAlignment="1">
      <alignment horizontal="center" vertical="center" wrapText="1"/>
      <protection/>
    </xf>
    <xf numFmtId="0" fontId="33" fillId="24" borderId="0" xfId="56" applyFont="1" applyFill="1" applyAlignment="1">
      <alignment horizontal="center" vertical="center" wrapText="1"/>
      <protection/>
    </xf>
    <xf numFmtId="49" fontId="27" fillId="7" borderId="13" xfId="56" applyNumberFormat="1" applyFont="1" applyFill="1" applyBorder="1" applyAlignment="1">
      <alignment vertical="center" wrapText="1"/>
      <protection/>
    </xf>
    <xf numFmtId="49" fontId="27" fillId="22" borderId="13" xfId="56" applyNumberFormat="1" applyFont="1" applyFill="1" applyBorder="1" applyAlignment="1">
      <alignment vertical="center" wrapText="1"/>
      <protection/>
    </xf>
    <xf numFmtId="49" fontId="27" fillId="0" borderId="13" xfId="56" applyNumberFormat="1" applyFont="1" applyFill="1" applyBorder="1" applyAlignment="1">
      <alignment vertical="center" wrapText="1"/>
      <protection/>
    </xf>
    <xf numFmtId="0" fontId="27" fillId="0" borderId="13" xfId="56" applyNumberFormat="1" applyFont="1" applyBorder="1" applyAlignment="1">
      <alignment horizontal="justify" vertical="center" wrapText="1"/>
      <protection/>
    </xf>
    <xf numFmtId="49" fontId="34" fillId="0" borderId="13" xfId="56" applyNumberFormat="1" applyFont="1" applyFill="1" applyBorder="1" applyAlignment="1">
      <alignment horizontal="center" vertical="center" wrapText="1"/>
      <protection/>
    </xf>
    <xf numFmtId="0" fontId="27" fillId="0" borderId="13" xfId="56" applyNumberFormat="1" applyFont="1" applyFill="1" applyBorder="1" applyAlignment="1">
      <alignment horizontal="justify" vertical="center" wrapText="1"/>
      <protection/>
    </xf>
    <xf numFmtId="49" fontId="33" fillId="10" borderId="13" xfId="56" applyNumberFormat="1" applyFont="1" applyFill="1" applyBorder="1" applyAlignment="1">
      <alignment horizontal="justify" vertical="center" wrapText="1"/>
      <protection/>
    </xf>
    <xf numFmtId="0" fontId="33" fillId="0" borderId="0" xfId="56" applyFont="1" applyAlignment="1">
      <alignment horizontal="center" vertical="center" wrapText="1"/>
      <protection/>
    </xf>
    <xf numFmtId="49" fontId="36" fillId="0" borderId="13" xfId="56" applyNumberFormat="1" applyFont="1" applyFill="1" applyBorder="1" applyAlignment="1">
      <alignment horizontal="center" vertical="center" wrapText="1"/>
      <protection/>
    </xf>
    <xf numFmtId="49" fontId="35" fillId="0" borderId="13" xfId="56" applyNumberFormat="1" applyFont="1" applyFill="1" applyBorder="1" applyAlignment="1">
      <alignment horizontal="justify" vertical="center" wrapText="1"/>
      <protection/>
    </xf>
    <xf numFmtId="180" fontId="36" fillId="0" borderId="13" xfId="56" applyNumberFormat="1" applyFont="1" applyFill="1" applyBorder="1" applyAlignment="1">
      <alignment horizontal="center" vertical="center" wrapText="1"/>
      <protection/>
    </xf>
    <xf numFmtId="0" fontId="35" fillId="0" borderId="0" xfId="56" applyFont="1" applyFill="1" applyAlignment="1">
      <alignment horizontal="center" vertical="center" wrapText="1"/>
      <protection/>
    </xf>
    <xf numFmtId="49" fontId="27" fillId="22" borderId="13" xfId="56" applyNumberFormat="1" applyFont="1" applyFill="1" applyBorder="1" applyAlignment="1">
      <alignment horizontal="left" vertical="center" wrapText="1"/>
      <protection/>
    </xf>
    <xf numFmtId="2" fontId="31" fillId="24" borderId="13" xfId="56" applyNumberFormat="1" applyFont="1" applyFill="1" applyBorder="1" applyAlignment="1">
      <alignment horizontal="center" vertical="center" wrapText="1"/>
      <protection/>
    </xf>
    <xf numFmtId="2" fontId="33" fillId="24" borderId="13" xfId="56" applyNumberFormat="1" applyFont="1" applyFill="1" applyBorder="1" applyAlignment="1">
      <alignment horizontal="left" vertical="center" wrapText="1"/>
      <protection/>
    </xf>
    <xf numFmtId="185" fontId="34" fillId="22" borderId="13" xfId="56" applyNumberFormat="1" applyFont="1" applyFill="1" applyBorder="1" applyAlignment="1">
      <alignment horizontal="center" vertical="center" wrapText="1"/>
      <protection/>
    </xf>
    <xf numFmtId="185" fontId="34" fillId="0" borderId="13" xfId="56" applyNumberFormat="1" applyFont="1" applyFill="1" applyBorder="1" applyAlignment="1">
      <alignment horizontal="center" vertical="center" wrapText="1"/>
      <protection/>
    </xf>
    <xf numFmtId="2" fontId="27" fillId="7" borderId="13" xfId="56" applyNumberFormat="1" applyFont="1" applyFill="1" applyBorder="1" applyAlignment="1">
      <alignment horizontal="left" vertical="center" wrapText="1"/>
      <protection/>
    </xf>
    <xf numFmtId="185" fontId="34" fillId="7" borderId="13" xfId="56" applyNumberFormat="1" applyFont="1" applyFill="1" applyBorder="1" applyAlignment="1">
      <alignment horizontal="center" vertical="center" wrapText="1"/>
      <protection/>
    </xf>
    <xf numFmtId="2" fontId="27" fillId="22" borderId="13" xfId="56" applyNumberFormat="1" applyFont="1" applyFill="1" applyBorder="1" applyAlignment="1">
      <alignment horizontal="left" vertical="center" wrapText="1"/>
      <protection/>
    </xf>
    <xf numFmtId="2" fontId="27" fillId="0" borderId="13" xfId="56" applyNumberFormat="1" applyFont="1" applyFill="1" applyBorder="1" applyAlignment="1">
      <alignment horizontal="left" vertical="center" wrapText="1"/>
      <protection/>
    </xf>
    <xf numFmtId="49" fontId="34" fillId="7" borderId="27" xfId="56" applyNumberFormat="1" applyFont="1" applyFill="1" applyBorder="1" applyAlignment="1">
      <alignment horizontal="center" vertical="center" wrapText="1"/>
      <protection/>
    </xf>
    <xf numFmtId="49" fontId="36" fillId="7" borderId="27" xfId="56" applyNumberFormat="1" applyFont="1" applyFill="1" applyBorder="1" applyAlignment="1">
      <alignment horizontal="center" vertical="center" wrapText="1"/>
      <protection/>
    </xf>
    <xf numFmtId="49" fontId="27" fillId="7" borderId="27" xfId="56" applyNumberFormat="1" applyFont="1" applyFill="1" applyBorder="1" applyAlignment="1">
      <alignment horizontal="justify" vertical="center" wrapText="1"/>
      <protection/>
    </xf>
    <xf numFmtId="180" fontId="34" fillId="7" borderId="48" xfId="56" applyNumberFormat="1" applyFont="1" applyFill="1" applyBorder="1" applyAlignment="1">
      <alignment horizontal="center" vertical="center" wrapText="1"/>
      <protection/>
    </xf>
    <xf numFmtId="49" fontId="27" fillId="22" borderId="27" xfId="56" applyNumberFormat="1" applyFont="1" applyFill="1" applyBorder="1" applyAlignment="1">
      <alignment horizontal="justify" vertical="center" wrapText="1"/>
      <protection/>
    </xf>
    <xf numFmtId="180" fontId="34" fillId="22" borderId="48" xfId="56" applyNumberFormat="1" applyFont="1" applyFill="1" applyBorder="1" applyAlignment="1">
      <alignment horizontal="center" vertical="center" wrapText="1"/>
      <protection/>
    </xf>
    <xf numFmtId="49" fontId="34" fillId="22" borderId="27" xfId="56" applyNumberFormat="1" applyFont="1" applyFill="1" applyBorder="1" applyAlignment="1">
      <alignment horizontal="center" vertical="center" wrapText="1"/>
      <protection/>
    </xf>
    <xf numFmtId="49" fontId="27" fillId="22" borderId="27" xfId="56" applyNumberFormat="1" applyFont="1" applyFill="1" applyBorder="1" applyAlignment="1">
      <alignment horizontal="left" vertical="center" wrapText="1"/>
      <protection/>
    </xf>
    <xf numFmtId="49" fontId="34" fillId="0" borderId="27" xfId="56" applyNumberFormat="1" applyFont="1" applyFill="1" applyBorder="1" applyAlignment="1">
      <alignment horizontal="center" vertical="center" wrapText="1"/>
      <protection/>
    </xf>
    <xf numFmtId="49" fontId="27" fillId="0" borderId="27" xfId="56" applyNumberFormat="1" applyFont="1" applyFill="1" applyBorder="1" applyAlignment="1">
      <alignment horizontal="left" vertical="center" wrapText="1"/>
      <protection/>
    </xf>
    <xf numFmtId="180" fontId="34" fillId="0" borderId="48" xfId="56" applyNumberFormat="1" applyFont="1" applyFill="1" applyBorder="1" applyAlignment="1">
      <alignment horizontal="center" vertical="center" wrapText="1"/>
      <protection/>
    </xf>
    <xf numFmtId="49" fontId="27" fillId="0" borderId="27" xfId="56" applyNumberFormat="1" applyFont="1" applyFill="1" applyBorder="1" applyAlignment="1">
      <alignment horizontal="justify" vertical="center" wrapText="1"/>
      <protection/>
    </xf>
    <xf numFmtId="2" fontId="34" fillId="22" borderId="27" xfId="56" applyNumberFormat="1" applyFont="1" applyFill="1" applyBorder="1" applyAlignment="1">
      <alignment horizontal="center" vertical="center" wrapText="1"/>
      <protection/>
    </xf>
    <xf numFmtId="2" fontId="27" fillId="22" borderId="27" xfId="56" applyNumberFormat="1" applyFont="1" applyFill="1" applyBorder="1" applyAlignment="1">
      <alignment horizontal="justify" vertical="center" wrapText="1"/>
      <protection/>
    </xf>
    <xf numFmtId="180" fontId="34" fillId="22" borderId="27" xfId="56" applyNumberFormat="1" applyFont="1" applyFill="1" applyBorder="1" applyAlignment="1">
      <alignment horizontal="center" vertical="center" wrapText="1"/>
      <protection/>
    </xf>
    <xf numFmtId="180" fontId="34" fillId="0" borderId="27" xfId="56" applyNumberFormat="1" applyFont="1" applyFill="1" applyBorder="1" applyAlignment="1">
      <alignment horizontal="center" vertical="center" wrapText="1"/>
      <protection/>
    </xf>
    <xf numFmtId="2" fontId="34" fillId="0" borderId="27" xfId="56" applyNumberFormat="1" applyFont="1" applyFill="1" applyBorder="1" applyAlignment="1">
      <alignment horizontal="center" vertical="center" wrapText="1"/>
      <protection/>
    </xf>
    <xf numFmtId="2" fontId="27" fillId="0" borderId="27" xfId="56" applyNumberFormat="1" applyFont="1" applyFill="1" applyBorder="1" applyAlignment="1">
      <alignment horizontal="justify" vertical="center" wrapText="1"/>
      <protection/>
    </xf>
    <xf numFmtId="2" fontId="33" fillId="24" borderId="13" xfId="56" applyNumberFormat="1" applyFont="1" applyFill="1" applyBorder="1" applyAlignment="1">
      <alignment horizontal="justify" vertical="center" wrapText="1"/>
      <protection/>
    </xf>
    <xf numFmtId="2" fontId="27" fillId="7" borderId="13" xfId="56" applyNumberFormat="1" applyFont="1" applyFill="1" applyBorder="1" applyAlignment="1">
      <alignment horizontal="justify" vertical="center" wrapText="1"/>
      <protection/>
    </xf>
    <xf numFmtId="2" fontId="27" fillId="22" borderId="13" xfId="56" applyNumberFormat="1" applyFont="1" applyFill="1" applyBorder="1" applyAlignment="1">
      <alignment horizontal="justify" vertical="center" wrapText="1"/>
      <protection/>
    </xf>
    <xf numFmtId="2" fontId="27" fillId="0" borderId="13" xfId="56" applyNumberFormat="1" applyFont="1" applyFill="1" applyBorder="1" applyAlignment="1">
      <alignment horizontal="justify" vertical="center" wrapText="1"/>
      <protection/>
    </xf>
    <xf numFmtId="180" fontId="27" fillId="0" borderId="0" xfId="56" applyNumberFormat="1" applyFont="1" applyAlignment="1">
      <alignment horizontal="center" vertical="center" wrapText="1"/>
      <protection/>
    </xf>
    <xf numFmtId="0" fontId="33" fillId="0" borderId="0" xfId="56" applyFont="1" applyAlignment="1">
      <alignment horizontal="center" vertical="center" wrapText="1"/>
      <protection/>
    </xf>
    <xf numFmtId="49" fontId="33" fillId="24" borderId="13" xfId="56" applyNumberFormat="1" applyFont="1" applyFill="1" applyBorder="1" applyAlignment="1">
      <alignment horizontal="justify" wrapText="1"/>
      <protection/>
    </xf>
    <xf numFmtId="0" fontId="33" fillId="0" borderId="0" xfId="56" applyFont="1" applyFill="1" applyAlignment="1">
      <alignment horizontal="center" vertical="center" wrapText="1"/>
      <protection/>
    </xf>
    <xf numFmtId="0" fontId="31" fillId="24" borderId="13" xfId="56" applyNumberFormat="1" applyFont="1" applyFill="1" applyBorder="1" applyAlignment="1">
      <alignment horizontal="center" vertical="center" wrapText="1"/>
      <protection/>
    </xf>
    <xf numFmtId="49" fontId="34" fillId="7" borderId="48" xfId="56" applyNumberFormat="1" applyFont="1" applyFill="1" applyBorder="1" applyAlignment="1">
      <alignment horizontal="center" vertical="center" wrapText="1"/>
      <protection/>
    </xf>
    <xf numFmtId="49" fontId="27" fillId="7" borderId="48" xfId="56" applyNumberFormat="1" applyFont="1" applyFill="1" applyBorder="1" applyAlignment="1">
      <alignment horizontal="left" vertical="center" wrapText="1"/>
      <protection/>
    </xf>
    <xf numFmtId="49" fontId="34" fillId="22" borderId="48" xfId="56" applyNumberFormat="1" applyFont="1" applyFill="1" applyBorder="1" applyAlignment="1">
      <alignment horizontal="center" vertical="center" wrapText="1"/>
      <protection/>
    </xf>
    <xf numFmtId="49" fontId="27" fillId="22" borderId="48" xfId="56" applyNumberFormat="1" applyFont="1" applyFill="1" applyBorder="1" applyAlignment="1">
      <alignment horizontal="left" vertical="center" wrapText="1"/>
      <protection/>
    </xf>
    <xf numFmtId="49" fontId="34" fillId="0" borderId="48" xfId="56" applyNumberFormat="1" applyFont="1" applyFill="1" applyBorder="1" applyAlignment="1">
      <alignment horizontal="center" vertical="center" wrapText="1"/>
      <protection/>
    </xf>
    <xf numFmtId="49" fontId="27" fillId="0" borderId="48" xfId="56" applyNumberFormat="1" applyFont="1" applyFill="1" applyBorder="1" applyAlignment="1">
      <alignment horizontal="left" vertical="center" wrapText="1"/>
      <protection/>
    </xf>
    <xf numFmtId="2" fontId="34" fillId="0" borderId="13" xfId="56" applyNumberFormat="1" applyFont="1" applyFill="1" applyBorder="1" applyAlignment="1">
      <alignment horizontal="left" vertical="center" wrapText="1"/>
      <protection/>
    </xf>
    <xf numFmtId="0" fontId="33" fillId="25" borderId="0" xfId="56" applyFont="1" applyFill="1" applyAlignment="1">
      <alignment horizontal="center" vertical="center" wrapText="1"/>
      <protection/>
    </xf>
    <xf numFmtId="2" fontId="34" fillId="25" borderId="13" xfId="56" applyNumberFormat="1" applyFont="1" applyFill="1" applyBorder="1" applyAlignment="1">
      <alignment horizontal="center" vertical="center" wrapText="1"/>
      <protection/>
    </xf>
    <xf numFmtId="2" fontId="27" fillId="25" borderId="13" xfId="56" applyNumberFormat="1" applyFont="1" applyFill="1" applyBorder="1" applyAlignment="1">
      <alignment horizontal="left" vertical="center" wrapText="1"/>
      <protection/>
    </xf>
    <xf numFmtId="180" fontId="34" fillId="25" borderId="15" xfId="56" applyNumberFormat="1" applyFont="1" applyFill="1" applyBorder="1" applyAlignment="1">
      <alignment horizontal="center" vertical="center" wrapText="1"/>
      <protection/>
    </xf>
    <xf numFmtId="2" fontId="34" fillId="22" borderId="15" xfId="56" applyNumberFormat="1" applyFont="1" applyFill="1" applyBorder="1" applyAlignment="1">
      <alignment horizontal="center" vertical="center" wrapText="1"/>
      <protection/>
    </xf>
    <xf numFmtId="2" fontId="27" fillId="22" borderId="15" xfId="56" applyNumberFormat="1" applyFont="1" applyFill="1" applyBorder="1" applyAlignment="1">
      <alignment horizontal="left" vertical="center" wrapText="1"/>
      <protection/>
    </xf>
    <xf numFmtId="180" fontId="34" fillId="22" borderId="15" xfId="56" applyNumberFormat="1" applyFont="1" applyFill="1" applyBorder="1" applyAlignment="1">
      <alignment horizontal="center" vertical="center" wrapText="1"/>
      <protection/>
    </xf>
    <xf numFmtId="2" fontId="34" fillId="25" borderId="15" xfId="56" applyNumberFormat="1" applyFont="1" applyFill="1" applyBorder="1" applyAlignment="1">
      <alignment horizontal="center" vertical="center" wrapText="1"/>
      <protection/>
    </xf>
    <xf numFmtId="2" fontId="27" fillId="25" borderId="15" xfId="56" applyNumberFormat="1" applyFont="1" applyFill="1" applyBorder="1" applyAlignment="1">
      <alignment horizontal="left" vertical="center" wrapText="1"/>
      <protection/>
    </xf>
    <xf numFmtId="49" fontId="31" fillId="10" borderId="15" xfId="56" applyNumberFormat="1" applyFont="1" applyFill="1" applyBorder="1" applyAlignment="1">
      <alignment horizontal="center" vertical="center" wrapText="1"/>
      <protection/>
    </xf>
    <xf numFmtId="49" fontId="33" fillId="10" borderId="15" xfId="56" applyNumberFormat="1" applyFont="1" applyFill="1" applyBorder="1" applyAlignment="1">
      <alignment horizontal="left" vertical="center" wrapText="1"/>
      <protection/>
    </xf>
    <xf numFmtId="180" fontId="31" fillId="10" borderId="15" xfId="56" applyNumberFormat="1" applyFont="1" applyFill="1" applyBorder="1" applyAlignment="1">
      <alignment horizontal="center" vertical="center" wrapText="1"/>
      <protection/>
    </xf>
    <xf numFmtId="0" fontId="37" fillId="0" borderId="0" xfId="56" applyFont="1" applyAlignment="1">
      <alignment horizontal="center" vertical="center" wrapText="1"/>
      <protection/>
    </xf>
    <xf numFmtId="49" fontId="31" fillId="6" borderId="15" xfId="56" applyNumberFormat="1" applyFont="1" applyFill="1" applyBorder="1" applyAlignment="1">
      <alignment horizontal="center" vertical="center" wrapText="1"/>
      <protection/>
    </xf>
    <xf numFmtId="49" fontId="33" fillId="6" borderId="15" xfId="56" applyNumberFormat="1" applyFont="1" applyFill="1" applyBorder="1" applyAlignment="1">
      <alignment horizontal="left" vertical="center" wrapText="1"/>
      <protection/>
    </xf>
    <xf numFmtId="180" fontId="31" fillId="6" borderId="15" xfId="56" applyNumberFormat="1" applyFont="1" applyFill="1" applyBorder="1" applyAlignment="1">
      <alignment horizontal="center" vertical="center" wrapText="1"/>
      <protection/>
    </xf>
    <xf numFmtId="49" fontId="34" fillId="7" borderId="15" xfId="56" applyNumberFormat="1" applyFont="1" applyFill="1" applyBorder="1" applyAlignment="1">
      <alignment horizontal="center" vertical="center" wrapText="1"/>
      <protection/>
    </xf>
    <xf numFmtId="49" fontId="27" fillId="7" borderId="15" xfId="56" applyNumberFormat="1" applyFont="1" applyFill="1" applyBorder="1" applyAlignment="1">
      <alignment horizontal="left" vertical="center" wrapText="1"/>
      <protection/>
    </xf>
    <xf numFmtId="180" fontId="34" fillId="7" borderId="15" xfId="56" applyNumberFormat="1" applyFont="1" applyFill="1" applyBorder="1" applyAlignment="1">
      <alignment horizontal="center" vertical="center" wrapText="1"/>
      <protection/>
    </xf>
    <xf numFmtId="49" fontId="34" fillId="22" borderId="15" xfId="56" applyNumberFormat="1" applyFont="1" applyFill="1" applyBorder="1" applyAlignment="1">
      <alignment horizontal="center" vertical="center" wrapText="1"/>
      <protection/>
    </xf>
    <xf numFmtId="49" fontId="27" fillId="22" borderId="15" xfId="56" applyNumberFormat="1" applyFont="1" applyFill="1" applyBorder="1" applyAlignment="1">
      <alignment horizontal="left" vertical="center" wrapText="1"/>
      <protection/>
    </xf>
    <xf numFmtId="180" fontId="34" fillId="22" borderId="15" xfId="56" applyNumberFormat="1" applyFont="1" applyFill="1" applyBorder="1" applyAlignment="1">
      <alignment horizontal="center" vertical="center" wrapText="1"/>
      <protection/>
    </xf>
    <xf numFmtId="49" fontId="34" fillId="25" borderId="15" xfId="56" applyNumberFormat="1" applyFont="1" applyFill="1" applyBorder="1" applyAlignment="1">
      <alignment horizontal="center" vertical="center" wrapText="1"/>
      <protection/>
    </xf>
    <xf numFmtId="49" fontId="27" fillId="25" borderId="15" xfId="56" applyNumberFormat="1" applyFont="1" applyFill="1" applyBorder="1" applyAlignment="1">
      <alignment horizontal="left" vertical="center" wrapText="1"/>
      <protection/>
    </xf>
    <xf numFmtId="180" fontId="34" fillId="25" borderId="15" xfId="56" applyNumberFormat="1" applyFont="1" applyFill="1" applyBorder="1" applyAlignment="1">
      <alignment horizontal="center" vertical="center" wrapText="1"/>
      <protection/>
    </xf>
    <xf numFmtId="49" fontId="31" fillId="24" borderId="15" xfId="56" applyNumberFormat="1" applyFont="1" applyFill="1" applyBorder="1" applyAlignment="1">
      <alignment horizontal="center" vertical="center" wrapText="1"/>
      <protection/>
    </xf>
    <xf numFmtId="0" fontId="31" fillId="24" borderId="15" xfId="56" applyNumberFormat="1" applyFont="1" applyFill="1" applyBorder="1" applyAlignment="1">
      <alignment horizontal="center" vertical="center" wrapText="1"/>
      <protection/>
    </xf>
    <xf numFmtId="0" fontId="33" fillId="24" borderId="15" xfId="56" applyNumberFormat="1" applyFont="1" applyFill="1" applyBorder="1" applyAlignment="1">
      <alignment horizontal="justify" vertical="center" wrapText="1"/>
      <protection/>
    </xf>
    <xf numFmtId="180" fontId="31" fillId="24" borderId="15" xfId="56" applyNumberFormat="1" applyFont="1" applyFill="1" applyBorder="1" applyAlignment="1">
      <alignment horizontal="center" vertical="center" wrapText="1"/>
      <protection/>
    </xf>
    <xf numFmtId="49" fontId="34" fillId="7" borderId="15" xfId="56" applyNumberFormat="1" applyFont="1" applyFill="1" applyBorder="1" applyAlignment="1">
      <alignment horizontal="center" vertical="center" wrapText="1"/>
      <protection/>
    </xf>
    <xf numFmtId="49" fontId="27" fillId="7" borderId="15" xfId="56" applyNumberFormat="1" applyFont="1" applyFill="1" applyBorder="1" applyAlignment="1">
      <alignment horizontal="justify" vertical="center" wrapText="1"/>
      <protection/>
    </xf>
    <xf numFmtId="180" fontId="34" fillId="7" borderId="15" xfId="56" applyNumberFormat="1" applyFont="1" applyFill="1" applyBorder="1" applyAlignment="1">
      <alignment horizontal="center" vertical="center" wrapText="1"/>
      <protection/>
    </xf>
    <xf numFmtId="49" fontId="34" fillId="22" borderId="15" xfId="56" applyNumberFormat="1" applyFont="1" applyFill="1" applyBorder="1" applyAlignment="1">
      <alignment horizontal="center" vertical="center" wrapText="1"/>
      <protection/>
    </xf>
    <xf numFmtId="49" fontId="27" fillId="22" borderId="15" xfId="56" applyNumberFormat="1" applyFont="1" applyFill="1" applyBorder="1" applyAlignment="1">
      <alignment horizontal="left" vertical="center" wrapText="1"/>
      <protection/>
    </xf>
    <xf numFmtId="49" fontId="34" fillId="25" borderId="15" xfId="56" applyNumberFormat="1" applyFont="1" applyFill="1" applyBorder="1" applyAlignment="1">
      <alignment horizontal="center" vertical="center" wrapText="1"/>
      <protection/>
    </xf>
    <xf numFmtId="49" fontId="27" fillId="25" borderId="15" xfId="56" applyNumberFormat="1" applyFont="1" applyFill="1" applyBorder="1" applyAlignment="1">
      <alignment horizontal="left" vertical="center" wrapText="1"/>
      <protection/>
    </xf>
    <xf numFmtId="180" fontId="34" fillId="0" borderId="15" xfId="56" applyNumberFormat="1" applyFont="1" applyFill="1" applyBorder="1" applyAlignment="1">
      <alignment horizontal="center" vertical="center" wrapText="1"/>
      <protection/>
    </xf>
    <xf numFmtId="49" fontId="33" fillId="10" borderId="15" xfId="56" applyNumberFormat="1" applyFont="1" applyFill="1" applyBorder="1" applyAlignment="1">
      <alignment horizontal="justify" vertical="center" wrapText="1"/>
      <protection/>
    </xf>
    <xf numFmtId="49" fontId="33" fillId="24" borderId="15" xfId="56" applyNumberFormat="1" applyFont="1" applyFill="1" applyBorder="1" applyAlignment="1">
      <alignment horizontal="justify" vertical="center" wrapText="1"/>
      <protection/>
    </xf>
    <xf numFmtId="49" fontId="27" fillId="22" borderId="15" xfId="56" applyNumberFormat="1" applyFont="1" applyFill="1" applyBorder="1" applyAlignment="1">
      <alignment horizontal="justify" vertical="center" wrapText="1"/>
      <protection/>
    </xf>
    <xf numFmtId="49" fontId="34" fillId="0" borderId="15" xfId="56" applyNumberFormat="1" applyFont="1" applyFill="1" applyBorder="1" applyAlignment="1">
      <alignment horizontal="center" vertical="center" wrapText="1"/>
      <protection/>
    </xf>
    <xf numFmtId="49" fontId="27" fillId="0" borderId="15" xfId="56" applyNumberFormat="1" applyFont="1" applyFill="1" applyBorder="1" applyAlignment="1">
      <alignment horizontal="justify" vertical="center" wrapText="1"/>
      <protection/>
    </xf>
    <xf numFmtId="180" fontId="34" fillId="0" borderId="15" xfId="56" applyNumberFormat="1" applyFont="1" applyBorder="1" applyAlignment="1">
      <alignment horizontal="center" vertical="center" wrapText="1"/>
      <protection/>
    </xf>
    <xf numFmtId="0" fontId="33" fillId="10" borderId="16" xfId="56" applyFont="1" applyFill="1" applyBorder="1" applyAlignment="1">
      <alignment horizontal="center" vertical="center" wrapText="1"/>
      <protection/>
    </xf>
    <xf numFmtId="0" fontId="33" fillId="10" borderId="16" xfId="56" applyFont="1" applyFill="1" applyBorder="1" applyAlignment="1">
      <alignment horizontal="justify" vertical="center" wrapText="1"/>
      <protection/>
    </xf>
    <xf numFmtId="180" fontId="31" fillId="10" borderId="16" xfId="56" applyNumberFormat="1" applyFont="1" applyFill="1" applyBorder="1" applyAlignment="1">
      <alignment horizontal="center" vertical="center" wrapText="1"/>
      <protection/>
    </xf>
    <xf numFmtId="49" fontId="34" fillId="0" borderId="0" xfId="56" applyNumberFormat="1" applyFont="1" applyBorder="1" applyAlignment="1">
      <alignment horizontal="center" vertical="center" wrapText="1"/>
      <protection/>
    </xf>
    <xf numFmtId="0" fontId="27" fillId="0" borderId="0" xfId="56" applyFont="1" applyBorder="1" applyAlignment="1">
      <alignment horizontal="justify" vertical="center" wrapText="1"/>
      <protection/>
    </xf>
    <xf numFmtId="180" fontId="34" fillId="0" borderId="0" xfId="56" applyNumberFormat="1" applyFont="1" applyBorder="1" applyAlignment="1">
      <alignment horizontal="center" vertical="center" wrapText="1"/>
      <protection/>
    </xf>
    <xf numFmtId="0" fontId="27" fillId="0" borderId="0" xfId="56" applyFont="1" applyAlignment="1">
      <alignment horizontal="justify" vertical="center" wrapText="1"/>
      <protection/>
    </xf>
    <xf numFmtId="0" fontId="31" fillId="0" borderId="0" xfId="57" applyFont="1" applyBorder="1" applyAlignment="1">
      <alignment horizontal="center" vertical="center" wrapText="1"/>
      <protection/>
    </xf>
    <xf numFmtId="0" fontId="2" fillId="0" borderId="0" xfId="57" applyFont="1" applyAlignment="1">
      <alignment horizontal="justify" vertical="center" wrapText="1"/>
      <protection/>
    </xf>
    <xf numFmtId="0" fontId="2" fillId="0" borderId="0" xfId="57" applyFont="1" applyAlignment="1">
      <alignment horizontal="left" vertical="center" wrapText="1"/>
      <protection/>
    </xf>
    <xf numFmtId="0" fontId="27" fillId="0" borderId="0" xfId="57" applyFont="1" applyAlignment="1">
      <alignment horizontal="center" vertical="center" wrapText="1"/>
      <protection/>
    </xf>
    <xf numFmtId="0" fontId="32" fillId="0" borderId="0" xfId="57" applyFont="1" applyAlignment="1">
      <alignment horizontal="justify" vertical="center" wrapText="1"/>
      <protection/>
    </xf>
    <xf numFmtId="0" fontId="32" fillId="0" borderId="0" xfId="57" applyFont="1" applyAlignment="1">
      <alignment vertical="center" wrapText="1"/>
      <protection/>
    </xf>
    <xf numFmtId="0" fontId="33" fillId="0" borderId="0" xfId="57" applyFont="1" applyBorder="1" applyAlignment="1">
      <alignment horizontal="justify" vertical="center" wrapText="1"/>
      <protection/>
    </xf>
    <xf numFmtId="180" fontId="34" fillId="0" borderId="0" xfId="57" applyNumberFormat="1" applyFont="1" applyAlignment="1">
      <alignment horizontal="center" vertical="center" wrapText="1"/>
      <protection/>
    </xf>
    <xf numFmtId="0" fontId="3" fillId="0" borderId="0" xfId="57" applyFont="1" applyBorder="1" applyAlignment="1">
      <alignment horizontal="justify" vertical="center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justify" vertical="center" wrapText="1"/>
      <protection/>
    </xf>
    <xf numFmtId="180" fontId="34" fillId="0" borderId="0" xfId="57" applyNumberFormat="1" applyFont="1" applyAlignment="1">
      <alignment horizontal="right" vertical="center" wrapText="1"/>
      <protection/>
    </xf>
    <xf numFmtId="0" fontId="34" fillId="0" borderId="12" xfId="57" applyFont="1" applyBorder="1" applyAlignment="1">
      <alignment horizontal="center" vertical="center" textRotation="90" wrapText="1"/>
      <protection/>
    </xf>
    <xf numFmtId="0" fontId="34" fillId="0" borderId="49" xfId="57" applyFont="1" applyBorder="1" applyAlignment="1">
      <alignment horizontal="center" vertical="center" wrapText="1"/>
      <protection/>
    </xf>
    <xf numFmtId="0" fontId="31" fillId="0" borderId="12" xfId="57" applyFont="1" applyBorder="1" applyAlignment="1">
      <alignment horizontal="center" vertical="center" wrapText="1"/>
      <protection/>
    </xf>
    <xf numFmtId="0" fontId="34" fillId="0" borderId="0" xfId="57" applyFont="1" applyAlignment="1">
      <alignment horizontal="center" vertical="center" wrapText="1"/>
      <protection/>
    </xf>
    <xf numFmtId="0" fontId="34" fillId="0" borderId="13" xfId="57" applyFont="1" applyBorder="1" applyAlignment="1">
      <alignment horizontal="center" vertical="center" textRotation="90" wrapText="1"/>
      <protection/>
    </xf>
    <xf numFmtId="0" fontId="34" fillId="0" borderId="14" xfId="57" applyFont="1" applyBorder="1" applyAlignment="1">
      <alignment horizontal="center" vertical="center" wrapText="1"/>
      <protection/>
    </xf>
    <xf numFmtId="0" fontId="31" fillId="0" borderId="13" xfId="57" applyFont="1" applyBorder="1" applyAlignment="1">
      <alignment horizontal="center" vertical="center" wrapText="1"/>
      <protection/>
    </xf>
    <xf numFmtId="0" fontId="34" fillId="0" borderId="50" xfId="57" applyFont="1" applyBorder="1" applyAlignment="1">
      <alignment horizontal="center" vertical="center" wrapText="1"/>
      <protection/>
    </xf>
    <xf numFmtId="49" fontId="31" fillId="10" borderId="13" xfId="57" applyNumberFormat="1" applyFont="1" applyFill="1" applyBorder="1" applyAlignment="1">
      <alignment horizontal="center" vertical="center" wrapText="1"/>
      <protection/>
    </xf>
    <xf numFmtId="0" fontId="33" fillId="10" borderId="13" xfId="57" applyFont="1" applyFill="1" applyBorder="1" applyAlignment="1">
      <alignment horizontal="justify" vertical="center" wrapText="1"/>
      <protection/>
    </xf>
    <xf numFmtId="180" fontId="31" fillId="10" borderId="13" xfId="57" applyNumberFormat="1" applyFont="1" applyFill="1" applyBorder="1" applyAlignment="1">
      <alignment horizontal="center" vertical="center" wrapText="1"/>
      <protection/>
    </xf>
    <xf numFmtId="49" fontId="31" fillId="24" borderId="13" xfId="57" applyNumberFormat="1" applyFont="1" applyFill="1" applyBorder="1" applyAlignment="1">
      <alignment horizontal="center" vertical="center" wrapText="1"/>
      <protection/>
    </xf>
    <xf numFmtId="0" fontId="33" fillId="24" borderId="13" xfId="57" applyFont="1" applyFill="1" applyBorder="1" applyAlignment="1">
      <alignment horizontal="justify" vertical="center" wrapText="1"/>
      <protection/>
    </xf>
    <xf numFmtId="180" fontId="31" fillId="24" borderId="13" xfId="57" applyNumberFormat="1" applyFont="1" applyFill="1" applyBorder="1" applyAlignment="1">
      <alignment horizontal="center" vertical="center" wrapText="1"/>
      <protection/>
    </xf>
    <xf numFmtId="49" fontId="34" fillId="7" borderId="13" xfId="57" applyNumberFormat="1" applyFont="1" applyFill="1" applyBorder="1" applyAlignment="1">
      <alignment horizontal="center" vertical="center" wrapText="1"/>
      <protection/>
    </xf>
    <xf numFmtId="49" fontId="27" fillId="7" borderId="13" xfId="57" applyNumberFormat="1" applyFont="1" applyFill="1" applyBorder="1" applyAlignment="1">
      <alignment horizontal="justify" vertical="center" wrapText="1"/>
      <protection/>
    </xf>
    <xf numFmtId="180" fontId="34" fillId="7" borderId="13" xfId="57" applyNumberFormat="1" applyFont="1" applyFill="1" applyBorder="1" applyAlignment="1">
      <alignment horizontal="center" vertical="center" wrapText="1"/>
      <protection/>
    </xf>
    <xf numFmtId="49" fontId="34" fillId="22" borderId="13" xfId="57" applyNumberFormat="1" applyFont="1" applyFill="1" applyBorder="1" applyAlignment="1">
      <alignment horizontal="center" vertical="center" wrapText="1"/>
      <protection/>
    </xf>
    <xf numFmtId="49" fontId="27" fillId="22" borderId="13" xfId="57" applyNumberFormat="1" applyFont="1" applyFill="1" applyBorder="1" applyAlignment="1">
      <alignment horizontal="justify" vertical="center" wrapText="1"/>
      <protection/>
    </xf>
    <xf numFmtId="180" fontId="34" fillId="22" borderId="13" xfId="57" applyNumberFormat="1" applyFont="1" applyFill="1" applyBorder="1" applyAlignment="1">
      <alignment horizontal="center" vertical="center" wrapText="1"/>
      <protection/>
    </xf>
    <xf numFmtId="49" fontId="34" fillId="0" borderId="13" xfId="57" applyNumberFormat="1" applyFont="1" applyFill="1" applyBorder="1" applyAlignment="1">
      <alignment horizontal="center" vertical="center" wrapText="1"/>
      <protection/>
    </xf>
    <xf numFmtId="49" fontId="27" fillId="0" borderId="13" xfId="57" applyNumberFormat="1" applyFont="1" applyFill="1" applyBorder="1" applyAlignment="1">
      <alignment horizontal="justify" vertical="center" wrapText="1"/>
      <protection/>
    </xf>
    <xf numFmtId="180" fontId="34" fillId="0" borderId="13" xfId="57" applyNumberFormat="1" applyFont="1" applyFill="1" applyBorder="1" applyAlignment="1">
      <alignment horizontal="center" vertical="center" wrapText="1"/>
      <protection/>
    </xf>
    <xf numFmtId="49" fontId="34" fillId="0" borderId="13" xfId="57" applyNumberFormat="1" applyFont="1" applyBorder="1" applyAlignment="1">
      <alignment horizontal="center" vertical="center" wrapText="1"/>
      <protection/>
    </xf>
    <xf numFmtId="0" fontId="27" fillId="0" borderId="13" xfId="57" applyFont="1" applyBorder="1" applyAlignment="1">
      <alignment horizontal="justify" vertical="center" wrapText="1"/>
      <protection/>
    </xf>
    <xf numFmtId="180" fontId="34" fillId="0" borderId="13" xfId="57" applyNumberFormat="1" applyFont="1" applyBorder="1" applyAlignment="1">
      <alignment horizontal="center" vertical="center" wrapText="1"/>
      <protection/>
    </xf>
    <xf numFmtId="0" fontId="35" fillId="0" borderId="0" xfId="57" applyFont="1" applyAlignment="1">
      <alignment horizontal="center" vertical="center" wrapText="1"/>
      <protection/>
    </xf>
    <xf numFmtId="49" fontId="27" fillId="0" borderId="13" xfId="57" applyNumberFormat="1" applyFont="1" applyBorder="1" applyAlignment="1">
      <alignment horizontal="justify" vertical="center" wrapText="1"/>
      <protection/>
    </xf>
    <xf numFmtId="0" fontId="27" fillId="22" borderId="13" xfId="57" applyFont="1" applyFill="1" applyBorder="1" applyAlignment="1">
      <alignment horizontal="justify" vertical="center" wrapText="1"/>
      <protection/>
    </xf>
    <xf numFmtId="49" fontId="27" fillId="7" borderId="13" xfId="57" applyNumberFormat="1" applyFont="1" applyFill="1" applyBorder="1" applyAlignment="1">
      <alignment horizontal="left" vertical="center" wrapText="1"/>
      <protection/>
    </xf>
    <xf numFmtId="49" fontId="27" fillId="22" borderId="13" xfId="57" applyNumberFormat="1" applyFont="1" applyFill="1" applyBorder="1" applyAlignment="1">
      <alignment horizontal="left" vertical="center" wrapText="1"/>
      <protection/>
    </xf>
    <xf numFmtId="49" fontId="34" fillId="25" borderId="13" xfId="57" applyNumberFormat="1" applyFont="1" applyFill="1" applyBorder="1" applyAlignment="1">
      <alignment horizontal="center" vertical="center" wrapText="1"/>
      <protection/>
    </xf>
    <xf numFmtId="49" fontId="27" fillId="25" borderId="13" xfId="57" applyNumberFormat="1" applyFont="1" applyFill="1" applyBorder="1" applyAlignment="1">
      <alignment horizontal="left" vertical="center" wrapText="1"/>
      <protection/>
    </xf>
    <xf numFmtId="180" fontId="34" fillId="25" borderId="13" xfId="57" applyNumberFormat="1" applyFont="1" applyFill="1" applyBorder="1" applyAlignment="1">
      <alignment horizontal="center" vertical="center" wrapText="1"/>
      <protection/>
    </xf>
    <xf numFmtId="0" fontId="27" fillId="7" borderId="13" xfId="57" applyFont="1" applyFill="1" applyBorder="1" applyAlignment="1">
      <alignment horizontal="justify" vertical="center" wrapText="1"/>
      <protection/>
    </xf>
    <xf numFmtId="49" fontId="31" fillId="24" borderId="13" xfId="57" applyNumberFormat="1" applyFont="1" applyFill="1" applyBorder="1" applyAlignment="1">
      <alignment horizontal="center" vertical="center" wrapText="1"/>
      <protection/>
    </xf>
    <xf numFmtId="49" fontId="33" fillId="24" borderId="13" xfId="57" applyNumberFormat="1" applyFont="1" applyFill="1" applyBorder="1" applyAlignment="1">
      <alignment horizontal="left" vertical="center" wrapText="1"/>
      <protection/>
    </xf>
    <xf numFmtId="185" fontId="31" fillId="24" borderId="13" xfId="57" applyNumberFormat="1" applyFont="1" applyFill="1" applyBorder="1" applyAlignment="1">
      <alignment horizontal="center" vertical="center" wrapText="1"/>
      <protection/>
    </xf>
    <xf numFmtId="180" fontId="34" fillId="24" borderId="13" xfId="57" applyNumberFormat="1" applyFont="1" applyFill="1" applyBorder="1" applyAlignment="1">
      <alignment horizontal="center" vertical="center" wrapText="1"/>
      <protection/>
    </xf>
    <xf numFmtId="49" fontId="27" fillId="22" borderId="13" xfId="57" applyNumberFormat="1" applyFont="1" applyFill="1" applyBorder="1" applyAlignment="1">
      <alignment horizontal="left" vertical="center" wrapText="1"/>
      <protection/>
    </xf>
    <xf numFmtId="49" fontId="27" fillId="0" borderId="13" xfId="57" applyNumberFormat="1" applyFont="1" applyFill="1" applyBorder="1" applyAlignment="1">
      <alignment horizontal="left" vertical="center" wrapText="1"/>
      <protection/>
    </xf>
    <xf numFmtId="0" fontId="27" fillId="0" borderId="13" xfId="57" applyFont="1" applyFill="1" applyBorder="1" applyAlignment="1">
      <alignment horizontal="justify" vertical="center" wrapText="1"/>
      <protection/>
    </xf>
    <xf numFmtId="0" fontId="33" fillId="24" borderId="13" xfId="57" applyFont="1" applyFill="1" applyBorder="1" applyAlignment="1">
      <alignment horizontal="left" vertical="center" wrapText="1"/>
      <protection/>
    </xf>
    <xf numFmtId="2" fontId="34" fillId="7" borderId="13" xfId="57" applyNumberFormat="1" applyFont="1" applyFill="1" applyBorder="1" applyAlignment="1">
      <alignment horizontal="center" vertical="center" wrapText="1"/>
      <protection/>
    </xf>
    <xf numFmtId="2" fontId="27" fillId="7" borderId="13" xfId="57" applyNumberFormat="1" applyFont="1" applyFill="1" applyBorder="1" applyAlignment="1">
      <alignment horizontal="left" vertical="center" wrapText="1"/>
      <protection/>
    </xf>
    <xf numFmtId="0" fontId="35" fillId="0" borderId="0" xfId="57" applyFont="1" applyFill="1" applyAlignment="1">
      <alignment horizontal="center" vertical="center" wrapText="1"/>
      <protection/>
    </xf>
    <xf numFmtId="2" fontId="34" fillId="22" borderId="13" xfId="57" applyNumberFormat="1" applyFont="1" applyFill="1" applyBorder="1" applyAlignment="1">
      <alignment horizontal="center" vertical="center" wrapText="1"/>
      <protection/>
    </xf>
    <xf numFmtId="2" fontId="27" fillId="22" borderId="13" xfId="57" applyNumberFormat="1" applyFont="1" applyFill="1" applyBorder="1" applyAlignment="1">
      <alignment horizontal="left" vertical="center" wrapText="1"/>
      <protection/>
    </xf>
    <xf numFmtId="2" fontId="34" fillId="0" borderId="13" xfId="57" applyNumberFormat="1" applyFont="1" applyFill="1" applyBorder="1" applyAlignment="1">
      <alignment horizontal="center" vertical="center" wrapText="1"/>
      <protection/>
    </xf>
    <xf numFmtId="2" fontId="27" fillId="0" borderId="13" xfId="57" applyNumberFormat="1" applyFont="1" applyFill="1" applyBorder="1" applyAlignment="1">
      <alignment horizontal="left" vertical="center" wrapText="1"/>
      <protection/>
    </xf>
    <xf numFmtId="0" fontId="27" fillId="22" borderId="13" xfId="57" applyNumberFormat="1" applyFont="1" applyFill="1" applyBorder="1" applyAlignment="1">
      <alignment horizontal="justify" vertical="center" wrapText="1"/>
      <protection/>
    </xf>
    <xf numFmtId="0" fontId="27" fillId="0" borderId="0" xfId="57" applyFont="1" applyAlignment="1">
      <alignment horizontal="center" vertical="center" wrapText="1"/>
      <protection/>
    </xf>
    <xf numFmtId="0" fontId="27" fillId="0" borderId="13" xfId="57" applyNumberFormat="1" applyFont="1" applyFill="1" applyBorder="1" applyAlignment="1">
      <alignment horizontal="justify" vertical="center" wrapText="1"/>
      <protection/>
    </xf>
    <xf numFmtId="49" fontId="33" fillId="10" borderId="13" xfId="57" applyNumberFormat="1" applyFont="1" applyFill="1" applyBorder="1" applyAlignment="1">
      <alignment horizontal="justify" wrapText="1"/>
      <protection/>
    </xf>
    <xf numFmtId="49" fontId="33" fillId="24" borderId="13" xfId="57" applyNumberFormat="1" applyFont="1" applyFill="1" applyBorder="1" applyAlignment="1">
      <alignment horizontal="justify" vertical="center" wrapText="1"/>
      <protection/>
    </xf>
    <xf numFmtId="0" fontId="27" fillId="0" borderId="0" xfId="57" applyFont="1" applyFill="1" applyAlignment="1">
      <alignment horizontal="center" vertical="center" wrapText="1"/>
      <protection/>
    </xf>
    <xf numFmtId="0" fontId="27" fillId="24" borderId="0" xfId="57" applyFont="1" applyFill="1" applyAlignment="1">
      <alignment horizontal="center" vertical="center" wrapText="1"/>
      <protection/>
    </xf>
    <xf numFmtId="0" fontId="27" fillId="0" borderId="0" xfId="57" applyFont="1" applyFill="1" applyAlignment="1">
      <alignment horizontal="center" vertical="center" wrapText="1"/>
      <protection/>
    </xf>
    <xf numFmtId="0" fontId="27" fillId="24" borderId="0" xfId="57" applyFont="1" applyFill="1" applyAlignment="1">
      <alignment horizontal="center" vertical="center" wrapText="1"/>
      <protection/>
    </xf>
    <xf numFmtId="0" fontId="33" fillId="0" borderId="0" xfId="57" applyFont="1" applyFill="1" applyAlignment="1">
      <alignment horizontal="center" vertical="center" wrapText="1"/>
      <protection/>
    </xf>
    <xf numFmtId="0" fontId="33" fillId="24" borderId="0" xfId="57" applyFont="1" applyFill="1" applyAlignment="1">
      <alignment horizontal="center" vertical="center" wrapText="1"/>
      <protection/>
    </xf>
    <xf numFmtId="49" fontId="33" fillId="10" borderId="13" xfId="57" applyNumberFormat="1" applyFont="1" applyFill="1" applyBorder="1" applyAlignment="1">
      <alignment horizontal="justify" vertical="center" wrapText="1"/>
      <protection/>
    </xf>
    <xf numFmtId="0" fontId="33" fillId="0" borderId="0" xfId="57" applyFont="1" applyAlignment="1">
      <alignment horizontal="center" vertical="center" wrapText="1"/>
      <protection/>
    </xf>
    <xf numFmtId="2" fontId="31" fillId="24" borderId="13" xfId="57" applyNumberFormat="1" applyFont="1" applyFill="1" applyBorder="1" applyAlignment="1">
      <alignment horizontal="center" vertical="center" wrapText="1"/>
      <protection/>
    </xf>
    <xf numFmtId="2" fontId="33" fillId="24" borderId="13" xfId="57" applyNumberFormat="1" applyFont="1" applyFill="1" applyBorder="1" applyAlignment="1">
      <alignment horizontal="left" vertical="center" wrapText="1"/>
      <protection/>
    </xf>
    <xf numFmtId="185" fontId="34" fillId="22" borderId="13" xfId="57" applyNumberFormat="1" applyFont="1" applyFill="1" applyBorder="1" applyAlignment="1">
      <alignment horizontal="center" vertical="center" wrapText="1"/>
      <protection/>
    </xf>
    <xf numFmtId="185" fontId="34" fillId="0" borderId="13" xfId="57" applyNumberFormat="1" applyFont="1" applyFill="1" applyBorder="1" applyAlignment="1">
      <alignment horizontal="center" vertical="center" wrapText="1"/>
      <protection/>
    </xf>
    <xf numFmtId="49" fontId="34" fillId="7" borderId="27" xfId="57" applyNumberFormat="1" applyFont="1" applyFill="1" applyBorder="1" applyAlignment="1">
      <alignment horizontal="center" vertical="center" wrapText="1"/>
      <protection/>
    </xf>
    <xf numFmtId="49" fontId="36" fillId="7" borderId="27" xfId="57" applyNumberFormat="1" applyFont="1" applyFill="1" applyBorder="1" applyAlignment="1">
      <alignment horizontal="center" vertical="center" wrapText="1"/>
      <protection/>
    </xf>
    <xf numFmtId="49" fontId="27" fillId="7" borderId="27" xfId="57" applyNumberFormat="1" applyFont="1" applyFill="1" applyBorder="1" applyAlignment="1">
      <alignment horizontal="justify" vertical="center" wrapText="1"/>
      <protection/>
    </xf>
    <xf numFmtId="180" fontId="34" fillId="7" borderId="48" xfId="57" applyNumberFormat="1" applyFont="1" applyFill="1" applyBorder="1" applyAlignment="1">
      <alignment horizontal="center" vertical="center" wrapText="1"/>
      <protection/>
    </xf>
    <xf numFmtId="49" fontId="27" fillId="22" borderId="27" xfId="57" applyNumberFormat="1" applyFont="1" applyFill="1" applyBorder="1" applyAlignment="1">
      <alignment horizontal="justify" vertical="center" wrapText="1"/>
      <protection/>
    </xf>
    <xf numFmtId="180" fontId="34" fillId="22" borderId="48" xfId="57" applyNumberFormat="1" applyFont="1" applyFill="1" applyBorder="1" applyAlignment="1">
      <alignment horizontal="center" vertical="center" wrapText="1"/>
      <protection/>
    </xf>
    <xf numFmtId="49" fontId="34" fillId="22" borderId="27" xfId="57" applyNumberFormat="1" applyFont="1" applyFill="1" applyBorder="1" applyAlignment="1">
      <alignment horizontal="center" vertical="center" wrapText="1"/>
      <protection/>
    </xf>
    <xf numFmtId="49" fontId="27" fillId="22" borderId="27" xfId="57" applyNumberFormat="1" applyFont="1" applyFill="1" applyBorder="1" applyAlignment="1">
      <alignment horizontal="left" vertical="center" wrapText="1"/>
      <protection/>
    </xf>
    <xf numFmtId="49" fontId="34" fillId="0" borderId="27" xfId="57" applyNumberFormat="1" applyFont="1" applyFill="1" applyBorder="1" applyAlignment="1">
      <alignment horizontal="center" vertical="center" wrapText="1"/>
      <protection/>
    </xf>
    <xf numFmtId="49" fontId="27" fillId="0" borderId="27" xfId="57" applyNumberFormat="1" applyFont="1" applyFill="1" applyBorder="1" applyAlignment="1">
      <alignment horizontal="left" vertical="center" wrapText="1"/>
      <protection/>
    </xf>
    <xf numFmtId="180" fontId="34" fillId="0" borderId="48" xfId="57" applyNumberFormat="1" applyFont="1" applyFill="1" applyBorder="1" applyAlignment="1">
      <alignment horizontal="center" vertical="center" wrapText="1"/>
      <protection/>
    </xf>
    <xf numFmtId="49" fontId="27" fillId="0" borderId="27" xfId="57" applyNumberFormat="1" applyFont="1" applyFill="1" applyBorder="1" applyAlignment="1">
      <alignment horizontal="justify" vertical="center" wrapText="1"/>
      <protection/>
    </xf>
    <xf numFmtId="2" fontId="34" fillId="22" borderId="27" xfId="57" applyNumberFormat="1" applyFont="1" applyFill="1" applyBorder="1" applyAlignment="1">
      <alignment horizontal="center" vertical="center" wrapText="1"/>
      <protection/>
    </xf>
    <xf numFmtId="2" fontId="27" fillId="22" borderId="27" xfId="57" applyNumberFormat="1" applyFont="1" applyFill="1" applyBorder="1" applyAlignment="1">
      <alignment horizontal="justify" vertical="center" wrapText="1"/>
      <protection/>
    </xf>
    <xf numFmtId="180" fontId="34" fillId="22" borderId="27" xfId="57" applyNumberFormat="1" applyFont="1" applyFill="1" applyBorder="1" applyAlignment="1">
      <alignment horizontal="center" vertical="center" wrapText="1"/>
      <protection/>
    </xf>
    <xf numFmtId="180" fontId="34" fillId="0" borderId="27" xfId="57" applyNumberFormat="1" applyFont="1" applyFill="1" applyBorder="1" applyAlignment="1">
      <alignment horizontal="center" vertical="center" wrapText="1"/>
      <protection/>
    </xf>
    <xf numFmtId="2" fontId="34" fillId="0" borderId="27" xfId="57" applyNumberFormat="1" applyFont="1" applyFill="1" applyBorder="1" applyAlignment="1">
      <alignment horizontal="center" vertical="center" wrapText="1"/>
      <protection/>
    </xf>
    <xf numFmtId="2" fontId="27" fillId="0" borderId="27" xfId="57" applyNumberFormat="1" applyFont="1" applyFill="1" applyBorder="1" applyAlignment="1">
      <alignment horizontal="justify" vertical="center" wrapText="1"/>
      <protection/>
    </xf>
    <xf numFmtId="0" fontId="27" fillId="7" borderId="13" xfId="57" applyNumberFormat="1" applyFont="1" applyFill="1" applyBorder="1" applyAlignment="1">
      <alignment horizontal="justify" vertical="center" wrapText="1"/>
      <protection/>
    </xf>
    <xf numFmtId="2" fontId="33" fillId="24" borderId="13" xfId="57" applyNumberFormat="1" applyFont="1" applyFill="1" applyBorder="1" applyAlignment="1">
      <alignment horizontal="justify" vertical="center" wrapText="1"/>
      <protection/>
    </xf>
    <xf numFmtId="2" fontId="27" fillId="7" borderId="13" xfId="57" applyNumberFormat="1" applyFont="1" applyFill="1" applyBorder="1" applyAlignment="1">
      <alignment horizontal="justify" vertical="center" wrapText="1"/>
      <protection/>
    </xf>
    <xf numFmtId="2" fontId="27" fillId="22" borderId="13" xfId="57" applyNumberFormat="1" applyFont="1" applyFill="1" applyBorder="1" applyAlignment="1">
      <alignment horizontal="left" vertical="center" wrapText="1"/>
      <protection/>
    </xf>
    <xf numFmtId="2" fontId="27" fillId="0" borderId="13" xfId="57" applyNumberFormat="1" applyFont="1" applyFill="1" applyBorder="1" applyAlignment="1">
      <alignment horizontal="left" vertical="center" wrapText="1"/>
      <protection/>
    </xf>
    <xf numFmtId="2" fontId="27" fillId="22" borderId="13" xfId="57" applyNumberFormat="1" applyFont="1" applyFill="1" applyBorder="1" applyAlignment="1">
      <alignment horizontal="justify" vertical="center" wrapText="1"/>
      <protection/>
    </xf>
    <xf numFmtId="2" fontId="27" fillId="0" borderId="13" xfId="57" applyNumberFormat="1" applyFont="1" applyFill="1" applyBorder="1" applyAlignment="1">
      <alignment horizontal="justify" vertical="center" wrapText="1"/>
      <protection/>
    </xf>
    <xf numFmtId="0" fontId="33" fillId="0" borderId="0" xfId="57" applyFont="1" applyAlignment="1">
      <alignment horizontal="center" vertical="center" wrapText="1"/>
      <protection/>
    </xf>
    <xf numFmtId="49" fontId="33" fillId="24" borderId="13" xfId="57" applyNumberFormat="1" applyFont="1" applyFill="1" applyBorder="1" applyAlignment="1">
      <alignment horizontal="justify" wrapText="1"/>
      <protection/>
    </xf>
    <xf numFmtId="0" fontId="33" fillId="0" borderId="0" xfId="57" applyFont="1" applyFill="1" applyAlignment="1">
      <alignment horizontal="center" vertical="center" wrapText="1"/>
      <protection/>
    </xf>
    <xf numFmtId="49" fontId="34" fillId="22" borderId="47" xfId="57" applyNumberFormat="1" applyFont="1" applyFill="1" applyBorder="1" applyAlignment="1">
      <alignment horizontal="center" vertical="center" wrapText="1"/>
      <protection/>
    </xf>
    <xf numFmtId="0" fontId="31" fillId="24" borderId="13" xfId="57" applyNumberFormat="1" applyFont="1" applyFill="1" applyBorder="1" applyAlignment="1">
      <alignment horizontal="center" vertical="center" wrapText="1"/>
      <protection/>
    </xf>
    <xf numFmtId="49" fontId="34" fillId="7" borderId="48" xfId="57" applyNumberFormat="1" applyFont="1" applyFill="1" applyBorder="1" applyAlignment="1">
      <alignment horizontal="center" vertical="center" wrapText="1"/>
      <protection/>
    </xf>
    <xf numFmtId="49" fontId="27" fillId="7" borderId="48" xfId="57" applyNumberFormat="1" applyFont="1" applyFill="1" applyBorder="1" applyAlignment="1">
      <alignment horizontal="left" vertical="center" wrapText="1"/>
      <protection/>
    </xf>
    <xf numFmtId="49" fontId="34" fillId="22" borderId="48" xfId="57" applyNumberFormat="1" applyFont="1" applyFill="1" applyBorder="1" applyAlignment="1">
      <alignment horizontal="center" vertical="center" wrapText="1"/>
      <protection/>
    </xf>
    <xf numFmtId="49" fontId="27" fillId="22" borderId="48" xfId="57" applyNumberFormat="1" applyFont="1" applyFill="1" applyBorder="1" applyAlignment="1">
      <alignment horizontal="left" vertical="center" wrapText="1"/>
      <protection/>
    </xf>
    <xf numFmtId="49" fontId="34" fillId="0" borderId="48" xfId="57" applyNumberFormat="1" applyFont="1" applyFill="1" applyBorder="1" applyAlignment="1">
      <alignment horizontal="center" vertical="center" wrapText="1"/>
      <protection/>
    </xf>
    <xf numFmtId="49" fontId="27" fillId="0" borderId="48" xfId="57" applyNumberFormat="1" applyFont="1" applyFill="1" applyBorder="1" applyAlignment="1">
      <alignment horizontal="left" vertical="center" wrapText="1"/>
      <protection/>
    </xf>
    <xf numFmtId="2" fontId="34" fillId="22" borderId="15" xfId="57" applyNumberFormat="1" applyFont="1" applyFill="1" applyBorder="1" applyAlignment="1">
      <alignment horizontal="center" vertical="center" wrapText="1"/>
      <protection/>
    </xf>
    <xf numFmtId="2" fontId="27" fillId="22" borderId="15" xfId="57" applyNumberFormat="1" applyFont="1" applyFill="1" applyBorder="1" applyAlignment="1">
      <alignment horizontal="left" vertical="center" wrapText="1"/>
      <protection/>
    </xf>
    <xf numFmtId="180" fontId="34" fillId="22" borderId="15" xfId="57" applyNumberFormat="1" applyFont="1" applyFill="1" applyBorder="1" applyAlignment="1">
      <alignment horizontal="center" vertical="center" wrapText="1"/>
      <protection/>
    </xf>
    <xf numFmtId="2" fontId="34" fillId="0" borderId="15" xfId="57" applyNumberFormat="1" applyFont="1" applyFill="1" applyBorder="1" applyAlignment="1">
      <alignment horizontal="center" vertical="center" wrapText="1"/>
      <protection/>
    </xf>
    <xf numFmtId="2" fontId="27" fillId="0" borderId="15" xfId="57" applyNumberFormat="1" applyFont="1" applyFill="1" applyBorder="1" applyAlignment="1">
      <alignment horizontal="left" vertical="center" wrapText="1"/>
      <protection/>
    </xf>
    <xf numFmtId="180" fontId="34" fillId="0" borderId="15" xfId="57" applyNumberFormat="1" applyFont="1" applyFill="1" applyBorder="1" applyAlignment="1">
      <alignment horizontal="center" vertical="center" wrapText="1"/>
      <protection/>
    </xf>
    <xf numFmtId="185" fontId="34" fillId="0" borderId="15" xfId="57" applyNumberFormat="1" applyFont="1" applyFill="1" applyBorder="1" applyAlignment="1">
      <alignment horizontal="center" vertical="center" wrapText="1"/>
      <protection/>
    </xf>
    <xf numFmtId="49" fontId="31" fillId="10" borderId="15" xfId="57" applyNumberFormat="1" applyFont="1" applyFill="1" applyBorder="1" applyAlignment="1">
      <alignment horizontal="center" vertical="center" wrapText="1"/>
      <protection/>
    </xf>
    <xf numFmtId="49" fontId="33" fillId="10" borderId="15" xfId="57" applyNumberFormat="1" applyFont="1" applyFill="1" applyBorder="1" applyAlignment="1">
      <alignment horizontal="left" vertical="center" wrapText="1"/>
      <protection/>
    </xf>
    <xf numFmtId="180" fontId="31" fillId="10" borderId="15" xfId="57" applyNumberFormat="1" applyFont="1" applyFill="1" applyBorder="1" applyAlignment="1">
      <alignment horizontal="center" vertical="center" wrapText="1"/>
      <protection/>
    </xf>
    <xf numFmtId="0" fontId="37" fillId="0" borderId="0" xfId="57" applyFont="1" applyAlignment="1">
      <alignment horizontal="center" vertical="center" wrapText="1"/>
      <protection/>
    </xf>
    <xf numFmtId="49" fontId="31" fillId="6" borderId="15" xfId="57" applyNumberFormat="1" applyFont="1" applyFill="1" applyBorder="1" applyAlignment="1">
      <alignment horizontal="center" vertical="center" wrapText="1"/>
      <protection/>
    </xf>
    <xf numFmtId="49" fontId="33" fillId="6" borderId="15" xfId="57" applyNumberFormat="1" applyFont="1" applyFill="1" applyBorder="1" applyAlignment="1">
      <alignment horizontal="left" vertical="center" wrapText="1"/>
      <protection/>
    </xf>
    <xf numFmtId="180" fontId="31" fillId="6" borderId="15" xfId="57" applyNumberFormat="1" applyFont="1" applyFill="1" applyBorder="1" applyAlignment="1">
      <alignment horizontal="center" vertical="center" wrapText="1"/>
      <protection/>
    </xf>
    <xf numFmtId="49" fontId="34" fillId="7" borderId="15" xfId="57" applyNumberFormat="1" applyFont="1" applyFill="1" applyBorder="1" applyAlignment="1">
      <alignment horizontal="center" vertical="center" wrapText="1"/>
      <protection/>
    </xf>
    <xf numFmtId="49" fontId="27" fillId="7" borderId="15" xfId="57" applyNumberFormat="1" applyFont="1" applyFill="1" applyBorder="1" applyAlignment="1">
      <alignment horizontal="left" vertical="center" wrapText="1"/>
      <protection/>
    </xf>
    <xf numFmtId="180" fontId="34" fillId="7" borderId="15" xfId="57" applyNumberFormat="1" applyFont="1" applyFill="1" applyBorder="1" applyAlignment="1">
      <alignment horizontal="center" vertical="center" wrapText="1"/>
      <protection/>
    </xf>
    <xf numFmtId="49" fontId="34" fillId="22" borderId="15" xfId="57" applyNumberFormat="1" applyFont="1" applyFill="1" applyBorder="1" applyAlignment="1">
      <alignment horizontal="center" vertical="center" wrapText="1"/>
      <protection/>
    </xf>
    <xf numFmtId="49" fontId="27" fillId="22" borderId="15" xfId="57" applyNumberFormat="1" applyFont="1" applyFill="1" applyBorder="1" applyAlignment="1">
      <alignment horizontal="left" vertical="center" wrapText="1"/>
      <protection/>
    </xf>
    <xf numFmtId="180" fontId="34" fillId="22" borderId="15" xfId="57" applyNumberFormat="1" applyFont="1" applyFill="1" applyBorder="1" applyAlignment="1">
      <alignment horizontal="center" vertical="center" wrapText="1"/>
      <protection/>
    </xf>
    <xf numFmtId="49" fontId="34" fillId="25" borderId="15" xfId="57" applyNumberFormat="1" applyFont="1" applyFill="1" applyBorder="1" applyAlignment="1">
      <alignment horizontal="center" vertical="center" wrapText="1"/>
      <protection/>
    </xf>
    <xf numFmtId="49" fontId="27" fillId="25" borderId="15" xfId="57" applyNumberFormat="1" applyFont="1" applyFill="1" applyBorder="1" applyAlignment="1">
      <alignment horizontal="left" vertical="center" wrapText="1"/>
      <protection/>
    </xf>
    <xf numFmtId="180" fontId="34" fillId="25" borderId="15" xfId="57" applyNumberFormat="1" applyFont="1" applyFill="1" applyBorder="1" applyAlignment="1">
      <alignment horizontal="center" vertical="center" wrapText="1"/>
      <protection/>
    </xf>
    <xf numFmtId="49" fontId="31" fillId="24" borderId="15" xfId="57" applyNumberFormat="1" applyFont="1" applyFill="1" applyBorder="1" applyAlignment="1">
      <alignment horizontal="center" vertical="center" wrapText="1"/>
      <protection/>
    </xf>
    <xf numFmtId="0" fontId="31" fillId="24" borderId="15" xfId="57" applyNumberFormat="1" applyFont="1" applyFill="1" applyBorder="1" applyAlignment="1">
      <alignment horizontal="center" vertical="center" wrapText="1"/>
      <protection/>
    </xf>
    <xf numFmtId="0" fontId="33" fillId="24" borderId="15" xfId="57" applyNumberFormat="1" applyFont="1" applyFill="1" applyBorder="1" applyAlignment="1">
      <alignment horizontal="justify" vertical="center" wrapText="1"/>
      <protection/>
    </xf>
    <xf numFmtId="180" fontId="31" fillId="24" borderId="15" xfId="57" applyNumberFormat="1" applyFont="1" applyFill="1" applyBorder="1" applyAlignment="1">
      <alignment horizontal="center" vertical="center" wrapText="1"/>
      <protection/>
    </xf>
    <xf numFmtId="49" fontId="34" fillId="7" borderId="15" xfId="57" applyNumberFormat="1" applyFont="1" applyFill="1" applyBorder="1" applyAlignment="1">
      <alignment horizontal="center" vertical="center" wrapText="1"/>
      <protection/>
    </xf>
    <xf numFmtId="49" fontId="27" fillId="7" borderId="15" xfId="57" applyNumberFormat="1" applyFont="1" applyFill="1" applyBorder="1" applyAlignment="1">
      <alignment horizontal="justify" vertical="center" wrapText="1"/>
      <protection/>
    </xf>
    <xf numFmtId="180" fontId="34" fillId="7" borderId="15" xfId="57" applyNumberFormat="1" applyFont="1" applyFill="1" applyBorder="1" applyAlignment="1">
      <alignment horizontal="center" vertical="center" wrapText="1"/>
      <protection/>
    </xf>
    <xf numFmtId="49" fontId="34" fillId="22" borderId="15" xfId="57" applyNumberFormat="1" applyFont="1" applyFill="1" applyBorder="1" applyAlignment="1">
      <alignment horizontal="center" vertical="center" wrapText="1"/>
      <protection/>
    </xf>
    <xf numFmtId="49" fontId="27" fillId="22" borderId="15" xfId="57" applyNumberFormat="1" applyFont="1" applyFill="1" applyBorder="1" applyAlignment="1">
      <alignment horizontal="left" vertical="center" wrapText="1"/>
      <protection/>
    </xf>
    <xf numFmtId="49" fontId="34" fillId="25" borderId="15" xfId="57" applyNumberFormat="1" applyFont="1" applyFill="1" applyBorder="1" applyAlignment="1">
      <alignment horizontal="center" vertical="center" wrapText="1"/>
      <protection/>
    </xf>
    <xf numFmtId="49" fontId="27" fillId="25" borderId="15" xfId="57" applyNumberFormat="1" applyFont="1" applyFill="1" applyBorder="1" applyAlignment="1">
      <alignment horizontal="left" vertical="center" wrapText="1"/>
      <protection/>
    </xf>
    <xf numFmtId="49" fontId="33" fillId="10" borderId="15" xfId="57" applyNumberFormat="1" applyFont="1" applyFill="1" applyBorder="1" applyAlignment="1">
      <alignment horizontal="justify" vertical="center" wrapText="1"/>
      <protection/>
    </xf>
    <xf numFmtId="49" fontId="33" fillId="24" borderId="15" xfId="57" applyNumberFormat="1" applyFont="1" applyFill="1" applyBorder="1" applyAlignment="1">
      <alignment horizontal="justify" vertical="center" wrapText="1"/>
      <protection/>
    </xf>
    <xf numFmtId="49" fontId="27" fillId="22" borderId="15" xfId="57" applyNumberFormat="1" applyFont="1" applyFill="1" applyBorder="1" applyAlignment="1">
      <alignment horizontal="justify" vertical="center" wrapText="1"/>
      <protection/>
    </xf>
    <xf numFmtId="49" fontId="34" fillId="0" borderId="15" xfId="57" applyNumberFormat="1" applyFont="1" applyFill="1" applyBorder="1" applyAlignment="1">
      <alignment horizontal="center" vertical="center" wrapText="1"/>
      <protection/>
    </xf>
    <xf numFmtId="49" fontId="27" fillId="0" borderId="15" xfId="57" applyNumberFormat="1" applyFont="1" applyFill="1" applyBorder="1" applyAlignment="1">
      <alignment horizontal="justify" vertical="center" wrapText="1"/>
      <protection/>
    </xf>
    <xf numFmtId="180" fontId="34" fillId="0" borderId="15" xfId="57" applyNumberFormat="1" applyFont="1" applyBorder="1" applyAlignment="1">
      <alignment horizontal="center" vertical="center" wrapText="1"/>
      <protection/>
    </xf>
    <xf numFmtId="0" fontId="33" fillId="10" borderId="16" xfId="57" applyFont="1" applyFill="1" applyBorder="1" applyAlignment="1">
      <alignment horizontal="center" vertical="center" wrapText="1"/>
      <protection/>
    </xf>
    <xf numFmtId="0" fontId="33" fillId="10" borderId="16" xfId="57" applyFont="1" applyFill="1" applyBorder="1" applyAlignment="1">
      <alignment horizontal="justify" vertical="center" wrapText="1"/>
      <protection/>
    </xf>
    <xf numFmtId="180" fontId="33" fillId="10" borderId="16" xfId="57" applyNumberFormat="1" applyFont="1" applyFill="1" applyBorder="1" applyAlignment="1">
      <alignment horizontal="center" vertical="center" wrapText="1"/>
      <protection/>
    </xf>
    <xf numFmtId="49" fontId="34" fillId="0" borderId="0" xfId="57" applyNumberFormat="1" applyFont="1" applyBorder="1" applyAlignment="1">
      <alignment horizontal="center" vertical="center" wrapText="1"/>
      <protection/>
    </xf>
    <xf numFmtId="0" fontId="27" fillId="0" borderId="0" xfId="57" applyFont="1" applyBorder="1" applyAlignment="1">
      <alignment horizontal="justify" vertical="center" wrapText="1"/>
      <protection/>
    </xf>
    <xf numFmtId="180" fontId="34" fillId="0" borderId="0" xfId="57" applyNumberFormat="1" applyFont="1" applyBorder="1" applyAlignment="1">
      <alignment horizontal="center" vertical="center" wrapText="1"/>
      <protection/>
    </xf>
    <xf numFmtId="0" fontId="27" fillId="0" borderId="0" xfId="57" applyFont="1" applyAlignment="1">
      <alignment horizontal="justify" vertical="center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2" fillId="0" borderId="0" xfId="56" applyFont="1" applyAlignment="1">
      <alignment horizontal="left" vertical="center" wrapText="1"/>
      <protection/>
    </xf>
    <xf numFmtId="0" fontId="32" fillId="0" borderId="0" xfId="56" applyFont="1" applyAlignment="1">
      <alignment vertical="center" wrapText="1"/>
      <protection/>
    </xf>
    <xf numFmtId="0" fontId="32" fillId="0" borderId="0" xfId="56" applyFont="1" applyAlignment="1">
      <alignment horizontal="left" vertical="center" wrapText="1"/>
      <protection/>
    </xf>
    <xf numFmtId="0" fontId="3" fillId="0" borderId="0" xfId="56" applyFont="1" applyBorder="1" applyAlignment="1">
      <alignment horizontal="center" vertical="center" wrapText="1"/>
      <protection/>
    </xf>
    <xf numFmtId="0" fontId="3" fillId="0" borderId="0" xfId="56" applyFont="1" applyBorder="1" applyAlignment="1">
      <alignment horizontal="justify" vertical="center" wrapText="1"/>
      <protection/>
    </xf>
    <xf numFmtId="0" fontId="34" fillId="0" borderId="12" xfId="56" applyFont="1" applyBorder="1" applyAlignment="1">
      <alignment horizontal="center" vertical="center" textRotation="90" wrapText="1"/>
      <protection/>
    </xf>
    <xf numFmtId="0" fontId="34" fillId="0" borderId="12" xfId="56" applyFont="1" applyBorder="1" applyAlignment="1">
      <alignment horizontal="justify" vertical="center" wrapText="1"/>
      <protection/>
    </xf>
    <xf numFmtId="0" fontId="34" fillId="0" borderId="0" xfId="56" applyFont="1" applyFill="1" applyAlignment="1">
      <alignment horizontal="center" vertical="center" wrapText="1"/>
      <protection/>
    </xf>
    <xf numFmtId="0" fontId="34" fillId="0" borderId="13" xfId="56" applyFont="1" applyBorder="1" applyAlignment="1">
      <alignment horizontal="center" vertical="center" textRotation="90" wrapText="1"/>
      <protection/>
    </xf>
    <xf numFmtId="0" fontId="34" fillId="0" borderId="13" xfId="56" applyFont="1" applyBorder="1" applyAlignment="1">
      <alignment horizontal="justify" vertical="center" wrapText="1"/>
      <protection/>
    </xf>
    <xf numFmtId="0" fontId="1" fillId="3" borderId="51" xfId="56" applyFont="1" applyFill="1" applyBorder="1" applyAlignment="1">
      <alignment horizontal="center" vertical="center" wrapText="1"/>
      <protection/>
    </xf>
    <xf numFmtId="0" fontId="1" fillId="3" borderId="24" xfId="56" applyFont="1" applyFill="1" applyBorder="1" applyAlignment="1">
      <alignment horizontal="center" vertical="center" wrapText="1"/>
      <protection/>
    </xf>
    <xf numFmtId="0" fontId="1" fillId="3" borderId="48" xfId="56" applyFont="1" applyFill="1" applyBorder="1" applyAlignment="1">
      <alignment horizontal="center" vertical="center" wrapText="1"/>
      <protection/>
    </xf>
    <xf numFmtId="180" fontId="1" fillId="3" borderId="13" xfId="56" applyNumberFormat="1" applyFont="1" applyFill="1" applyBorder="1" applyAlignment="1">
      <alignment horizontal="center" vertical="center" wrapText="1"/>
      <protection/>
    </xf>
    <xf numFmtId="49" fontId="31" fillId="10" borderId="13" xfId="56" applyNumberFormat="1" applyFont="1" applyFill="1" applyBorder="1" applyAlignment="1">
      <alignment horizontal="center" vertical="center" wrapText="1"/>
      <protection/>
    </xf>
    <xf numFmtId="0" fontId="31" fillId="10" borderId="13" xfId="56" applyNumberFormat="1" applyFont="1" applyFill="1" applyBorder="1" applyAlignment="1">
      <alignment horizontal="center" vertical="center" wrapText="1"/>
      <protection/>
    </xf>
    <xf numFmtId="0" fontId="33" fillId="10" borderId="13" xfId="56" applyNumberFormat="1" applyFont="1" applyFill="1" applyBorder="1" applyAlignment="1">
      <alignment horizontal="justify" vertical="center" wrapText="1"/>
      <protection/>
    </xf>
    <xf numFmtId="180" fontId="31" fillId="10" borderId="13" xfId="56" applyNumberFormat="1" applyFont="1" applyFill="1" applyBorder="1" applyAlignment="1">
      <alignment horizontal="center" vertical="center" wrapText="1"/>
      <protection/>
    </xf>
    <xf numFmtId="0" fontId="36" fillId="0" borderId="0" xfId="56" applyFont="1" applyFill="1" applyAlignment="1">
      <alignment horizontal="center" vertical="center" wrapText="1"/>
      <protection/>
    </xf>
    <xf numFmtId="49" fontId="31" fillId="24" borderId="13" xfId="56" applyNumberFormat="1" applyFont="1" applyFill="1" applyBorder="1" applyAlignment="1">
      <alignment horizontal="center" vertical="center" wrapText="1"/>
      <protection/>
    </xf>
    <xf numFmtId="49" fontId="33" fillId="24" borderId="13" xfId="56" applyNumberFormat="1" applyFont="1" applyFill="1" applyBorder="1" applyAlignment="1">
      <alignment horizontal="justify" vertical="center" wrapText="1"/>
      <protection/>
    </xf>
    <xf numFmtId="180" fontId="31" fillId="24" borderId="13" xfId="56" applyNumberFormat="1" applyFont="1" applyFill="1" applyBorder="1" applyAlignment="1">
      <alignment horizontal="center" vertical="center" wrapText="1"/>
      <protection/>
    </xf>
    <xf numFmtId="49" fontId="34" fillId="7" borderId="13" xfId="56" applyNumberFormat="1" applyFont="1" applyFill="1" applyBorder="1" applyAlignment="1">
      <alignment horizontal="center" vertical="center" wrapText="1"/>
      <protection/>
    </xf>
    <xf numFmtId="49" fontId="27" fillId="7" borderId="13" xfId="56" applyNumberFormat="1" applyFont="1" applyFill="1" applyBorder="1" applyAlignment="1">
      <alignment horizontal="justify" vertical="center" wrapText="1"/>
      <protection/>
    </xf>
    <xf numFmtId="180" fontId="34" fillId="7" borderId="13" xfId="56" applyNumberFormat="1" applyFont="1" applyFill="1" applyBorder="1" applyAlignment="1">
      <alignment horizontal="center" vertical="center" wrapText="1"/>
      <protection/>
    </xf>
    <xf numFmtId="49" fontId="34" fillId="22" borderId="13" xfId="56" applyNumberFormat="1" applyFont="1" applyFill="1" applyBorder="1" applyAlignment="1">
      <alignment horizontal="center" vertical="center" wrapText="1"/>
      <protection/>
    </xf>
    <xf numFmtId="49" fontId="27" fillId="22" borderId="13" xfId="56" applyNumberFormat="1" applyFont="1" applyFill="1" applyBorder="1" applyAlignment="1">
      <alignment horizontal="justify" vertical="center" wrapText="1"/>
      <protection/>
    </xf>
    <xf numFmtId="180" fontId="34" fillId="22" borderId="13" xfId="56" applyNumberFormat="1" applyFont="1" applyFill="1" applyBorder="1" applyAlignment="1">
      <alignment horizontal="center" vertical="center" wrapText="1"/>
      <protection/>
    </xf>
    <xf numFmtId="49" fontId="27" fillId="0" borderId="13" xfId="56" applyNumberFormat="1" applyFont="1" applyFill="1" applyBorder="1" applyAlignment="1">
      <alignment horizontal="justify" vertical="center" wrapText="1"/>
      <protection/>
    </xf>
    <xf numFmtId="180" fontId="34" fillId="0" borderId="13" xfId="56" applyNumberFormat="1" applyFont="1" applyFill="1" applyBorder="1" applyAlignment="1">
      <alignment horizontal="center" vertical="center" wrapText="1"/>
      <protection/>
    </xf>
    <xf numFmtId="0" fontId="31" fillId="24" borderId="13" xfId="56" applyNumberFormat="1" applyFont="1" applyFill="1" applyBorder="1" applyAlignment="1">
      <alignment horizontal="center" vertical="center" wrapText="1"/>
      <protection/>
    </xf>
    <xf numFmtId="180" fontId="34" fillId="0" borderId="13" xfId="56" applyNumberFormat="1" applyFont="1" applyBorder="1" applyAlignment="1">
      <alignment horizontal="center" vertical="center" wrapText="1"/>
      <protection/>
    </xf>
    <xf numFmtId="0" fontId="34" fillId="7" borderId="13" xfId="56" applyNumberFormat="1" applyFont="1" applyFill="1" applyBorder="1" applyAlignment="1">
      <alignment horizontal="center" vertical="center" wrapText="1"/>
      <protection/>
    </xf>
    <xf numFmtId="0" fontId="34" fillId="22" borderId="13" xfId="56" applyNumberFormat="1" applyFont="1" applyFill="1" applyBorder="1" applyAlignment="1">
      <alignment horizontal="center" vertical="center" wrapText="1"/>
      <protection/>
    </xf>
    <xf numFmtId="49" fontId="33" fillId="10" borderId="13" xfId="56" applyNumberFormat="1" applyFont="1" applyFill="1" applyBorder="1" applyAlignment="1">
      <alignment horizontal="justify" vertical="center" wrapText="1"/>
      <protection/>
    </xf>
    <xf numFmtId="0" fontId="1" fillId="3" borderId="13" xfId="56" applyFont="1" applyFill="1" applyBorder="1" applyAlignment="1">
      <alignment horizontal="center" vertical="center" wrapText="1"/>
      <protection/>
    </xf>
    <xf numFmtId="0" fontId="31" fillId="0" borderId="0" xfId="56" applyFont="1" applyFill="1" applyAlignment="1">
      <alignment horizontal="center" vertical="center" wrapText="1"/>
      <protection/>
    </xf>
    <xf numFmtId="49" fontId="34" fillId="7" borderId="48" xfId="56" applyNumberFormat="1" applyFont="1" applyFill="1" applyBorder="1" applyAlignment="1">
      <alignment horizontal="center" vertical="center" wrapText="1"/>
      <protection/>
    </xf>
    <xf numFmtId="49" fontId="27" fillId="7" borderId="48" xfId="56" applyNumberFormat="1" applyFont="1" applyFill="1" applyBorder="1" applyAlignment="1">
      <alignment horizontal="justify" vertical="center" wrapText="1"/>
      <protection/>
    </xf>
    <xf numFmtId="49" fontId="34" fillId="22" borderId="48" xfId="56" applyNumberFormat="1" applyFont="1" applyFill="1" applyBorder="1" applyAlignment="1">
      <alignment horizontal="center" vertical="center" wrapText="1"/>
      <protection/>
    </xf>
    <xf numFmtId="49" fontId="27" fillId="22" borderId="48" xfId="56" applyNumberFormat="1" applyFont="1" applyFill="1" applyBorder="1" applyAlignment="1">
      <alignment horizontal="justify" vertical="center" wrapText="1"/>
      <protection/>
    </xf>
    <xf numFmtId="0" fontId="34" fillId="25" borderId="13" xfId="56" applyNumberFormat="1" applyFont="1" applyFill="1" applyBorder="1" applyAlignment="1">
      <alignment horizontal="center" vertical="center" wrapText="1"/>
      <protection/>
    </xf>
    <xf numFmtId="49" fontId="34" fillId="25" borderId="48" xfId="56" applyNumberFormat="1" applyFont="1" applyFill="1" applyBorder="1" applyAlignment="1">
      <alignment horizontal="center" vertical="center" wrapText="1"/>
      <protection/>
    </xf>
    <xf numFmtId="49" fontId="27" fillId="25" borderId="48" xfId="56" applyNumberFormat="1" applyFont="1" applyFill="1" applyBorder="1" applyAlignment="1">
      <alignment horizontal="justify" vertical="center" wrapText="1"/>
      <protection/>
    </xf>
    <xf numFmtId="180" fontId="34" fillId="25" borderId="13" xfId="56" applyNumberFormat="1" applyFont="1" applyFill="1" applyBorder="1" applyAlignment="1">
      <alignment horizontal="center" vertical="center" wrapText="1"/>
      <protection/>
    </xf>
    <xf numFmtId="0" fontId="27" fillId="22" borderId="13" xfId="56" applyNumberFormat="1" applyFont="1" applyFill="1" applyBorder="1" applyAlignment="1">
      <alignment horizontal="justify" vertical="center" wrapText="1"/>
      <protection/>
    </xf>
    <xf numFmtId="0" fontId="34" fillId="0" borderId="13" xfId="56" applyNumberFormat="1" applyFont="1" applyFill="1" applyBorder="1" applyAlignment="1">
      <alignment horizontal="center" vertical="center" wrapText="1"/>
      <protection/>
    </xf>
    <xf numFmtId="49" fontId="34" fillId="0" borderId="48" xfId="56" applyNumberFormat="1" applyFont="1" applyFill="1" applyBorder="1" applyAlignment="1">
      <alignment horizontal="center" vertical="center" wrapText="1"/>
      <protection/>
    </xf>
    <xf numFmtId="0" fontId="39" fillId="0" borderId="0" xfId="56" applyFont="1" applyFill="1" applyAlignment="1">
      <alignment horizontal="center" vertical="center" wrapText="1"/>
      <protection/>
    </xf>
    <xf numFmtId="180" fontId="34" fillId="0" borderId="0" xfId="56" applyNumberFormat="1" applyFont="1" applyFill="1" applyAlignment="1">
      <alignment horizontal="center" vertical="center" wrapText="1"/>
      <protection/>
    </xf>
    <xf numFmtId="0" fontId="34" fillId="0" borderId="13" xfId="56" applyNumberFormat="1" applyFont="1" applyBorder="1" applyAlignment="1">
      <alignment horizontal="center" vertical="center" wrapText="1"/>
      <protection/>
    </xf>
    <xf numFmtId="49" fontId="34" fillId="0" borderId="13" xfId="56" applyNumberFormat="1" applyFont="1" applyBorder="1" applyAlignment="1">
      <alignment horizontal="center" vertical="center" wrapText="1"/>
      <protection/>
    </xf>
    <xf numFmtId="49" fontId="27" fillId="0" borderId="13" xfId="56" applyNumberFormat="1" applyFont="1" applyBorder="1" applyAlignment="1">
      <alignment horizontal="justify" vertical="center" wrapText="1"/>
      <protection/>
    </xf>
    <xf numFmtId="49" fontId="34" fillId="25" borderId="13" xfId="56" applyNumberFormat="1" applyFont="1" applyFill="1" applyBorder="1" applyAlignment="1">
      <alignment horizontal="center" vertical="center" wrapText="1"/>
      <protection/>
    </xf>
    <xf numFmtId="49" fontId="27" fillId="25" borderId="13" xfId="56" applyNumberFormat="1" applyFont="1" applyFill="1" applyBorder="1" applyAlignment="1">
      <alignment horizontal="justify" vertical="center" wrapText="1"/>
      <protection/>
    </xf>
    <xf numFmtId="49" fontId="27" fillId="0" borderId="13" xfId="56" applyNumberFormat="1" applyFont="1" applyFill="1" applyBorder="1" applyAlignment="1">
      <alignment horizontal="left" vertical="center" wrapText="1"/>
      <protection/>
    </xf>
    <xf numFmtId="49" fontId="34" fillId="22" borderId="51" xfId="56" applyNumberFormat="1" applyFont="1" applyFill="1" applyBorder="1" applyAlignment="1">
      <alignment horizontal="center" vertical="center" wrapText="1"/>
      <protection/>
    </xf>
    <xf numFmtId="49" fontId="34" fillId="0" borderId="51" xfId="56" applyNumberFormat="1" applyFont="1" applyFill="1" applyBorder="1" applyAlignment="1">
      <alignment horizontal="center" vertical="center" wrapText="1"/>
      <protection/>
    </xf>
    <xf numFmtId="49" fontId="31" fillId="10" borderId="51" xfId="56" applyNumberFormat="1" applyFont="1" applyFill="1" applyBorder="1" applyAlignment="1">
      <alignment horizontal="center" vertical="center" wrapText="1"/>
      <protection/>
    </xf>
    <xf numFmtId="0" fontId="31" fillId="10" borderId="51" xfId="56" applyNumberFormat="1" applyFont="1" applyFill="1" applyBorder="1" applyAlignment="1">
      <alignment horizontal="center" vertical="center" wrapText="1"/>
      <protection/>
    </xf>
    <xf numFmtId="49" fontId="33" fillId="10" borderId="51" xfId="56" applyNumberFormat="1" applyFont="1" applyFill="1" applyBorder="1" applyAlignment="1">
      <alignment horizontal="justify" vertical="center" wrapText="1"/>
      <protection/>
    </xf>
    <xf numFmtId="49" fontId="31" fillId="6" borderId="51" xfId="56" applyNumberFormat="1" applyFont="1" applyFill="1" applyBorder="1" applyAlignment="1">
      <alignment horizontal="center" vertical="center" wrapText="1"/>
      <protection/>
    </xf>
    <xf numFmtId="49" fontId="33" fillId="6" borderId="51" xfId="56" applyNumberFormat="1" applyFont="1" applyFill="1" applyBorder="1" applyAlignment="1">
      <alignment horizontal="left" vertical="center" wrapText="1"/>
      <protection/>
    </xf>
    <xf numFmtId="180" fontId="31" fillId="6" borderId="13" xfId="56" applyNumberFormat="1" applyFont="1" applyFill="1" applyBorder="1" applyAlignment="1">
      <alignment horizontal="center" vertical="center" wrapText="1"/>
      <protection/>
    </xf>
    <xf numFmtId="49" fontId="34" fillId="7" borderId="51" xfId="56" applyNumberFormat="1" applyFont="1" applyFill="1" applyBorder="1" applyAlignment="1">
      <alignment horizontal="center" vertical="center" wrapText="1"/>
      <protection/>
    </xf>
    <xf numFmtId="49" fontId="27" fillId="7" borderId="51" xfId="56" applyNumberFormat="1" applyFont="1" applyFill="1" applyBorder="1" applyAlignment="1">
      <alignment horizontal="left" vertical="center" wrapText="1"/>
      <protection/>
    </xf>
    <xf numFmtId="49" fontId="27" fillId="22" borderId="51" xfId="56" applyNumberFormat="1" applyFont="1" applyFill="1" applyBorder="1" applyAlignment="1">
      <alignment horizontal="left" vertical="center" wrapText="1"/>
      <protection/>
    </xf>
    <xf numFmtId="49" fontId="34" fillId="25" borderId="51" xfId="56" applyNumberFormat="1" applyFont="1" applyFill="1" applyBorder="1" applyAlignment="1">
      <alignment horizontal="center" vertical="center" wrapText="1"/>
      <protection/>
    </xf>
    <xf numFmtId="49" fontId="27" fillId="25" borderId="51" xfId="56" applyNumberFormat="1" applyFont="1" applyFill="1" applyBorder="1" applyAlignment="1">
      <alignment horizontal="left" vertical="center" wrapText="1"/>
      <protection/>
    </xf>
    <xf numFmtId="0" fontId="31" fillId="24" borderId="51" xfId="56" applyNumberFormat="1" applyFont="1" applyFill="1" applyBorder="1" applyAlignment="1">
      <alignment horizontal="center" vertical="center" wrapText="1"/>
      <protection/>
    </xf>
    <xf numFmtId="49" fontId="31" fillId="24" borderId="51" xfId="56" applyNumberFormat="1" applyFont="1" applyFill="1" applyBorder="1" applyAlignment="1">
      <alignment horizontal="center" vertical="center" wrapText="1"/>
      <protection/>
    </xf>
    <xf numFmtId="49" fontId="33" fillId="24" borderId="51" xfId="56" applyNumberFormat="1" applyFont="1" applyFill="1" applyBorder="1" applyAlignment="1">
      <alignment horizontal="justify" vertical="center" wrapText="1"/>
      <protection/>
    </xf>
    <xf numFmtId="180" fontId="34" fillId="24" borderId="13" xfId="56" applyNumberFormat="1" applyFont="1" applyFill="1" applyBorder="1" applyAlignment="1">
      <alignment horizontal="center" vertical="center" wrapText="1"/>
      <protection/>
    </xf>
    <xf numFmtId="0" fontId="34" fillId="7" borderId="51" xfId="56" applyNumberFormat="1" applyFont="1" applyFill="1" applyBorder="1" applyAlignment="1">
      <alignment horizontal="center" vertical="center" wrapText="1"/>
      <protection/>
    </xf>
    <xf numFmtId="49" fontId="27" fillId="7" borderId="51" xfId="56" applyNumberFormat="1" applyFont="1" applyFill="1" applyBorder="1" applyAlignment="1">
      <alignment horizontal="justify" vertical="center" wrapText="1"/>
      <protection/>
    </xf>
    <xf numFmtId="0" fontId="34" fillId="22" borderId="51" xfId="56" applyNumberFormat="1" applyFont="1" applyFill="1" applyBorder="1" applyAlignment="1">
      <alignment horizontal="center" vertical="center" wrapText="1"/>
      <protection/>
    </xf>
    <xf numFmtId="49" fontId="27" fillId="22" borderId="51" xfId="56" applyNumberFormat="1" applyFont="1" applyFill="1" applyBorder="1" applyAlignment="1">
      <alignment horizontal="justify" vertical="center" wrapText="1"/>
      <protection/>
    </xf>
    <xf numFmtId="0" fontId="34" fillId="0" borderId="51" xfId="56" applyNumberFormat="1" applyFont="1" applyFill="1" applyBorder="1" applyAlignment="1">
      <alignment horizontal="center" vertical="center" wrapText="1"/>
      <protection/>
    </xf>
    <xf numFmtId="49" fontId="27" fillId="0" borderId="51" xfId="56" applyNumberFormat="1" applyFont="1" applyFill="1" applyBorder="1" applyAlignment="1">
      <alignment horizontal="justify" vertical="center" wrapText="1"/>
      <protection/>
    </xf>
    <xf numFmtId="180" fontId="36" fillId="0" borderId="0" xfId="56" applyNumberFormat="1" applyFont="1" applyFill="1" applyAlignment="1">
      <alignment horizontal="center" vertical="center" wrapText="1"/>
      <protection/>
    </xf>
    <xf numFmtId="0" fontId="31" fillId="10" borderId="13" xfId="56" applyFont="1" applyFill="1" applyBorder="1" applyAlignment="1">
      <alignment horizontal="center" vertical="center" wrapText="1"/>
      <protection/>
    </xf>
    <xf numFmtId="49" fontId="33" fillId="10" borderId="48" xfId="56" applyNumberFormat="1" applyFont="1" applyFill="1" applyBorder="1" applyAlignment="1">
      <alignment horizontal="justify" vertical="center" wrapText="1"/>
      <protection/>
    </xf>
    <xf numFmtId="0" fontId="31" fillId="24" borderId="50" xfId="56" applyFont="1" applyFill="1" applyBorder="1" applyAlignment="1">
      <alignment horizontal="center" vertical="center" wrapText="1"/>
      <protection/>
    </xf>
    <xf numFmtId="49" fontId="31" fillId="24" borderId="50" xfId="56" applyNumberFormat="1" applyFont="1" applyFill="1" applyBorder="1" applyAlignment="1">
      <alignment horizontal="center" vertical="center" wrapText="1"/>
      <protection/>
    </xf>
    <xf numFmtId="49" fontId="33" fillId="24" borderId="52" xfId="56" applyNumberFormat="1" applyFont="1" applyFill="1" applyBorder="1" applyAlignment="1">
      <alignment horizontal="justify" vertical="center" wrapText="1"/>
      <protection/>
    </xf>
    <xf numFmtId="186" fontId="27" fillId="7" borderId="13" xfId="56" applyNumberFormat="1" applyFont="1" applyFill="1" applyBorder="1" applyAlignment="1">
      <alignment horizontal="justify" vertical="center" wrapText="1"/>
      <protection/>
    </xf>
    <xf numFmtId="49" fontId="34" fillId="0" borderId="47" xfId="56" applyNumberFormat="1" applyFont="1" applyFill="1" applyBorder="1" applyAlignment="1">
      <alignment horizontal="center" vertical="center" wrapText="1"/>
      <protection/>
    </xf>
    <xf numFmtId="180" fontId="33" fillId="10" borderId="13" xfId="56" applyNumberFormat="1" applyFont="1" applyFill="1" applyBorder="1" applyAlignment="1">
      <alignment horizontal="center" vertical="center" wrapText="1"/>
      <protection/>
    </xf>
    <xf numFmtId="180" fontId="33" fillId="24" borderId="13" xfId="56" applyNumberFormat="1" applyFont="1" applyFill="1" applyBorder="1" applyAlignment="1">
      <alignment horizontal="center" vertical="center" wrapText="1"/>
      <protection/>
    </xf>
    <xf numFmtId="49" fontId="40" fillId="3" borderId="13" xfId="56" applyNumberFormat="1" applyFont="1" applyFill="1" applyBorder="1" applyAlignment="1">
      <alignment horizontal="center" vertical="center" wrapText="1"/>
      <protection/>
    </xf>
    <xf numFmtId="49" fontId="1" fillId="3" borderId="13" xfId="56" applyNumberFormat="1" applyFont="1" applyFill="1" applyBorder="1" applyAlignment="1">
      <alignment horizontal="justify" vertical="center" wrapText="1"/>
      <protection/>
    </xf>
    <xf numFmtId="0" fontId="37" fillId="0" borderId="0" xfId="56" applyFont="1" applyFill="1" applyAlignment="1">
      <alignment horizontal="center" vertical="center" wrapText="1"/>
      <protection/>
    </xf>
    <xf numFmtId="49" fontId="27" fillId="7" borderId="13" xfId="56" applyNumberFormat="1" applyFont="1" applyFill="1" applyBorder="1" applyAlignment="1">
      <alignment horizontal="center" vertical="center" wrapText="1"/>
      <protection/>
    </xf>
    <xf numFmtId="0" fontId="41" fillId="3" borderId="13" xfId="56" applyFont="1" applyFill="1" applyBorder="1" applyAlignment="1">
      <alignment horizontal="center" vertical="center" wrapText="1"/>
      <protection/>
    </xf>
    <xf numFmtId="180" fontId="41" fillId="3" borderId="13" xfId="56" applyNumberFormat="1" applyFont="1" applyFill="1" applyBorder="1" applyAlignment="1">
      <alignment horizontal="center" vertical="center" wrapText="1"/>
      <protection/>
    </xf>
    <xf numFmtId="0" fontId="31" fillId="24" borderId="13" xfId="56" applyFont="1" applyFill="1" applyBorder="1" applyAlignment="1">
      <alignment horizontal="center" vertical="center" wrapText="1"/>
      <protection/>
    </xf>
    <xf numFmtId="0" fontId="34" fillId="7" borderId="13" xfId="56" applyFont="1" applyFill="1" applyBorder="1" applyAlignment="1">
      <alignment horizontal="center" vertical="center" wrapText="1"/>
      <protection/>
    </xf>
    <xf numFmtId="0" fontId="34" fillId="22" borderId="13" xfId="56" applyFont="1" applyFill="1" applyBorder="1" applyAlignment="1">
      <alignment horizontal="center" vertical="center" wrapText="1"/>
      <protection/>
    </xf>
    <xf numFmtId="2" fontId="34" fillId="22" borderId="13" xfId="56" applyNumberFormat="1" applyFont="1" applyFill="1" applyBorder="1" applyAlignment="1">
      <alignment horizontal="center" vertical="center" wrapText="1"/>
      <protection/>
    </xf>
    <xf numFmtId="185" fontId="34" fillId="22" borderId="13" xfId="56" applyNumberFormat="1" applyFont="1" applyFill="1" applyBorder="1" applyAlignment="1">
      <alignment horizontal="center" vertical="center" wrapText="1"/>
      <protection/>
    </xf>
    <xf numFmtId="0" fontId="34" fillId="0" borderId="13" xfId="56" applyFont="1" applyFill="1" applyBorder="1" applyAlignment="1">
      <alignment horizontal="center" vertical="center" wrapText="1"/>
      <protection/>
    </xf>
    <xf numFmtId="2" fontId="34" fillId="0" borderId="13" xfId="56" applyNumberFormat="1" applyFont="1" applyFill="1" applyBorder="1" applyAlignment="1">
      <alignment horizontal="center" vertical="center" wrapText="1"/>
      <protection/>
    </xf>
    <xf numFmtId="185" fontId="34" fillId="0" borderId="13" xfId="56" applyNumberFormat="1" applyFont="1" applyFill="1" applyBorder="1" applyAlignment="1">
      <alignment horizontal="center" vertical="center" wrapText="1"/>
      <protection/>
    </xf>
    <xf numFmtId="1" fontId="34" fillId="22" borderId="13" xfId="56" applyNumberFormat="1" applyFont="1" applyFill="1" applyBorder="1" applyAlignment="1">
      <alignment horizontal="center" vertical="center" wrapText="1"/>
      <protection/>
    </xf>
    <xf numFmtId="2" fontId="27" fillId="22" borderId="13" xfId="56" applyNumberFormat="1" applyFont="1" applyFill="1" applyBorder="1" applyAlignment="1">
      <alignment horizontal="justify" vertical="center" wrapText="1"/>
      <protection/>
    </xf>
    <xf numFmtId="180" fontId="27" fillId="0" borderId="13" xfId="56" applyNumberFormat="1" applyFont="1" applyFill="1" applyBorder="1" applyAlignment="1">
      <alignment horizontal="center" vertical="center" wrapText="1"/>
      <protection/>
    </xf>
    <xf numFmtId="49" fontId="33" fillId="10" borderId="13" xfId="56" applyNumberFormat="1" applyFont="1" applyFill="1" applyBorder="1" applyAlignment="1">
      <alignment horizontal="center" vertical="center" wrapText="1"/>
      <protection/>
    </xf>
    <xf numFmtId="180" fontId="27" fillId="0" borderId="0" xfId="56" applyNumberFormat="1" applyFont="1" applyFill="1" applyAlignment="1">
      <alignment horizontal="center" vertical="center" wrapText="1"/>
      <protection/>
    </xf>
    <xf numFmtId="49" fontId="33" fillId="24" borderId="13" xfId="56" applyNumberFormat="1" applyFont="1" applyFill="1" applyBorder="1" applyAlignment="1">
      <alignment horizontal="center" vertical="center" wrapText="1"/>
      <protection/>
    </xf>
    <xf numFmtId="0" fontId="34" fillId="0" borderId="0" xfId="56" applyNumberFormat="1" applyFont="1" applyFill="1" applyAlignment="1">
      <alignment horizontal="center" vertical="center" wrapText="1"/>
      <protection/>
    </xf>
    <xf numFmtId="49" fontId="27" fillId="0" borderId="0" xfId="56" applyNumberFormat="1" applyFont="1" applyFill="1" applyAlignment="1">
      <alignment horizontal="center" vertical="center" wrapText="1"/>
      <protection/>
    </xf>
    <xf numFmtId="0" fontId="33" fillId="10" borderId="13" xfId="56" applyFont="1" applyFill="1" applyBorder="1" applyAlignment="1">
      <alignment horizontal="justify" vertical="center" wrapText="1"/>
      <protection/>
    </xf>
    <xf numFmtId="0" fontId="36" fillId="0" borderId="0" xfId="56" applyNumberFormat="1" applyFont="1" applyFill="1" applyAlignment="1">
      <alignment horizontal="center" vertical="center" wrapText="1"/>
      <protection/>
    </xf>
    <xf numFmtId="2" fontId="31" fillId="24" borderId="13" xfId="56" applyNumberFormat="1" applyFont="1" applyFill="1" applyBorder="1" applyAlignment="1">
      <alignment horizontal="center" vertical="center" wrapText="1"/>
      <protection/>
    </xf>
    <xf numFmtId="2" fontId="33" fillId="24" borderId="13" xfId="56" applyNumberFormat="1" applyFont="1" applyFill="1" applyBorder="1" applyAlignment="1">
      <alignment horizontal="left" vertical="center" wrapText="1"/>
      <protection/>
    </xf>
    <xf numFmtId="2" fontId="34" fillId="7" borderId="13" xfId="56" applyNumberFormat="1" applyFont="1" applyFill="1" applyBorder="1" applyAlignment="1">
      <alignment horizontal="center" vertical="center" wrapText="1"/>
      <protection/>
    </xf>
    <xf numFmtId="185" fontId="34" fillId="7" borderId="13" xfId="56" applyNumberFormat="1" applyFont="1" applyFill="1" applyBorder="1" applyAlignment="1">
      <alignment horizontal="center" vertical="center" wrapText="1"/>
      <protection/>
    </xf>
    <xf numFmtId="185" fontId="27" fillId="0" borderId="13" xfId="56" applyNumberFormat="1" applyFont="1" applyFill="1" applyBorder="1" applyAlignment="1">
      <alignment horizontal="left" vertical="center" wrapText="1"/>
      <protection/>
    </xf>
    <xf numFmtId="2" fontId="27" fillId="0" borderId="13" xfId="56" applyNumberFormat="1" applyFont="1" applyFill="1" applyBorder="1" applyAlignment="1">
      <alignment horizontal="justify" vertical="center" wrapText="1"/>
      <protection/>
    </xf>
    <xf numFmtId="0" fontId="33" fillId="24" borderId="13" xfId="56" applyFont="1" applyFill="1" applyBorder="1" applyAlignment="1">
      <alignment horizontal="justify" vertical="center" wrapText="1"/>
      <protection/>
    </xf>
    <xf numFmtId="0" fontId="27" fillId="7" borderId="13" xfId="56" applyFont="1" applyFill="1" applyBorder="1" applyAlignment="1">
      <alignment horizontal="justify" vertical="center" wrapText="1"/>
      <protection/>
    </xf>
    <xf numFmtId="0" fontId="27" fillId="22" borderId="13" xfId="56" applyFont="1" applyFill="1" applyBorder="1" applyAlignment="1">
      <alignment horizontal="justify" vertical="center" wrapText="1"/>
      <protection/>
    </xf>
    <xf numFmtId="0" fontId="27" fillId="0" borderId="13" xfId="56" applyFont="1" applyFill="1" applyBorder="1" applyAlignment="1">
      <alignment horizontal="justify" vertical="center" wrapText="1"/>
      <protection/>
    </xf>
    <xf numFmtId="2" fontId="31" fillId="10" borderId="13" xfId="56" applyNumberFormat="1" applyFont="1" applyFill="1" applyBorder="1" applyAlignment="1">
      <alignment horizontal="center" vertical="center" wrapText="1"/>
      <protection/>
    </xf>
    <xf numFmtId="2" fontId="33" fillId="10" borderId="13" xfId="56" applyNumberFormat="1" applyFont="1" applyFill="1" applyBorder="1" applyAlignment="1">
      <alignment horizontal="justify" vertical="center" wrapText="1"/>
      <protection/>
    </xf>
    <xf numFmtId="2" fontId="33" fillId="24" borderId="13" xfId="56" applyNumberFormat="1" applyFont="1" applyFill="1" applyBorder="1" applyAlignment="1">
      <alignment horizontal="justify" vertical="center" wrapText="1"/>
      <protection/>
    </xf>
    <xf numFmtId="2" fontId="27" fillId="7" borderId="13" xfId="56" applyNumberFormat="1" applyFont="1" applyFill="1" applyBorder="1" applyAlignment="1">
      <alignment horizontal="justify" vertical="center" wrapText="1"/>
      <protection/>
    </xf>
    <xf numFmtId="0" fontId="36" fillId="0" borderId="0" xfId="56" applyFont="1" applyFill="1" applyAlignment="1">
      <alignment horizontal="left" vertical="center" wrapText="1"/>
      <protection/>
    </xf>
    <xf numFmtId="1" fontId="34" fillId="7" borderId="13" xfId="56" applyNumberFormat="1" applyFont="1" applyFill="1" applyBorder="1" applyAlignment="1">
      <alignment horizontal="center" vertical="center" wrapText="1"/>
      <protection/>
    </xf>
    <xf numFmtId="0" fontId="33" fillId="25" borderId="0" xfId="56" applyFont="1" applyFill="1" applyAlignment="1">
      <alignment horizontal="center" vertical="center" wrapText="1"/>
      <protection/>
    </xf>
    <xf numFmtId="0" fontId="27" fillId="25" borderId="0" xfId="56" applyFont="1" applyFill="1" applyAlignment="1">
      <alignment horizontal="center" vertical="center" wrapText="1"/>
      <protection/>
    </xf>
    <xf numFmtId="1" fontId="34" fillId="25" borderId="13" xfId="56" applyNumberFormat="1" applyFont="1" applyFill="1" applyBorder="1" applyAlignment="1">
      <alignment horizontal="center" vertical="center" wrapText="1"/>
      <protection/>
    </xf>
    <xf numFmtId="2" fontId="34" fillId="25" borderId="13" xfId="56" applyNumberFormat="1" applyFont="1" applyFill="1" applyBorder="1" applyAlignment="1">
      <alignment horizontal="center" vertical="center" wrapText="1"/>
      <protection/>
    </xf>
    <xf numFmtId="2" fontId="27" fillId="25" borderId="13" xfId="56" applyNumberFormat="1" applyFont="1" applyFill="1" applyBorder="1" applyAlignment="1">
      <alignment horizontal="left" vertical="center" wrapText="1"/>
      <protection/>
    </xf>
    <xf numFmtId="0" fontId="34" fillId="3" borderId="15" xfId="56" applyNumberFormat="1" applyFont="1" applyFill="1" applyBorder="1" applyAlignment="1">
      <alignment horizontal="center" vertical="center" wrapText="1"/>
      <protection/>
    </xf>
    <xf numFmtId="2" fontId="34" fillId="3" borderId="15" xfId="56" applyNumberFormat="1" applyFont="1" applyFill="1" applyBorder="1" applyAlignment="1">
      <alignment horizontal="center" vertical="center" wrapText="1"/>
      <protection/>
    </xf>
    <xf numFmtId="2" fontId="41" fillId="3" borderId="15" xfId="56" applyNumberFormat="1" applyFont="1" applyFill="1" applyBorder="1" applyAlignment="1">
      <alignment horizontal="center" vertical="center" wrapText="1"/>
      <protection/>
    </xf>
    <xf numFmtId="180" fontId="41" fillId="3" borderId="15" xfId="56" applyNumberFormat="1" applyFont="1" applyFill="1" applyBorder="1" applyAlignment="1">
      <alignment horizontal="center" vertical="center" wrapText="1"/>
      <protection/>
    </xf>
    <xf numFmtId="0" fontId="33" fillId="10" borderId="15" xfId="56" applyNumberFormat="1" applyFont="1" applyFill="1" applyBorder="1" applyAlignment="1">
      <alignment horizontal="center" vertical="center" wrapText="1"/>
      <protection/>
    </xf>
    <xf numFmtId="2" fontId="33" fillId="10" borderId="15" xfId="56" applyNumberFormat="1" applyFont="1" applyFill="1" applyBorder="1" applyAlignment="1">
      <alignment horizontal="center" vertical="center" wrapText="1"/>
      <protection/>
    </xf>
    <xf numFmtId="2" fontId="33" fillId="10" borderId="15" xfId="56" applyNumberFormat="1" applyFont="1" applyFill="1" applyBorder="1" applyAlignment="1">
      <alignment horizontal="left" vertical="center" wrapText="1"/>
      <protection/>
    </xf>
    <xf numFmtId="180" fontId="33" fillId="10" borderId="15" xfId="56" applyNumberFormat="1" applyFont="1" applyFill="1" applyBorder="1" applyAlignment="1">
      <alignment horizontal="center" vertical="center" wrapText="1"/>
      <protection/>
    </xf>
    <xf numFmtId="0" fontId="31" fillId="24" borderId="15" xfId="56" applyNumberFormat="1" applyFont="1" applyFill="1" applyBorder="1" applyAlignment="1">
      <alignment horizontal="center" vertical="center" wrapText="1"/>
      <protection/>
    </xf>
    <xf numFmtId="2" fontId="31" fillId="24" borderId="15" xfId="56" applyNumberFormat="1" applyFont="1" applyFill="1" applyBorder="1" applyAlignment="1">
      <alignment horizontal="center" vertical="center" wrapText="1"/>
      <protection/>
    </xf>
    <xf numFmtId="2" fontId="33" fillId="24" borderId="15" xfId="56" applyNumberFormat="1" applyFont="1" applyFill="1" applyBorder="1" applyAlignment="1">
      <alignment horizontal="left" vertical="center" wrapText="1"/>
      <protection/>
    </xf>
    <xf numFmtId="180" fontId="31" fillId="24" borderId="15" xfId="56" applyNumberFormat="1" applyFont="1" applyFill="1" applyBorder="1" applyAlignment="1">
      <alignment horizontal="center" vertical="center" wrapText="1"/>
      <protection/>
    </xf>
    <xf numFmtId="0" fontId="34" fillId="7" borderId="15" xfId="56" applyNumberFormat="1" applyFont="1" applyFill="1" applyBorder="1" applyAlignment="1">
      <alignment horizontal="center" vertical="center" wrapText="1"/>
      <protection/>
    </xf>
    <xf numFmtId="2" fontId="34" fillId="7" borderId="15" xfId="56" applyNumberFormat="1" applyFont="1" applyFill="1" applyBorder="1" applyAlignment="1">
      <alignment horizontal="center" vertical="center" wrapText="1"/>
      <protection/>
    </xf>
    <xf numFmtId="2" fontId="27" fillId="7" borderId="15" xfId="56" applyNumberFormat="1" applyFont="1" applyFill="1" applyBorder="1" applyAlignment="1">
      <alignment horizontal="left" vertical="center" wrapText="1"/>
      <protection/>
    </xf>
    <xf numFmtId="0" fontId="34" fillId="22" borderId="15" xfId="56" applyNumberFormat="1" applyFont="1" applyFill="1" applyBorder="1" applyAlignment="1">
      <alignment horizontal="center" vertical="center" wrapText="1"/>
      <protection/>
    </xf>
    <xf numFmtId="2" fontId="34" fillId="22" borderId="15" xfId="56" applyNumberFormat="1" applyFont="1" applyFill="1" applyBorder="1" applyAlignment="1">
      <alignment horizontal="center" vertical="center" wrapText="1"/>
      <protection/>
    </xf>
    <xf numFmtId="2" fontId="27" fillId="22" borderId="15" xfId="56" applyNumberFormat="1" applyFont="1" applyFill="1" applyBorder="1" applyAlignment="1">
      <alignment horizontal="left" vertical="center" wrapText="1"/>
      <protection/>
    </xf>
    <xf numFmtId="0" fontId="34" fillId="25" borderId="15" xfId="56" applyNumberFormat="1" applyFont="1" applyFill="1" applyBorder="1" applyAlignment="1">
      <alignment horizontal="center" vertical="center" wrapText="1"/>
      <protection/>
    </xf>
    <xf numFmtId="2" fontId="34" fillId="25" borderId="15" xfId="56" applyNumberFormat="1" applyFont="1" applyFill="1" applyBorder="1" applyAlignment="1">
      <alignment horizontal="center" vertical="center" wrapText="1"/>
      <protection/>
    </xf>
    <xf numFmtId="2" fontId="27" fillId="25" borderId="15" xfId="56" applyNumberFormat="1" applyFont="1" applyFill="1" applyBorder="1" applyAlignment="1">
      <alignment horizontal="left" vertical="center" wrapText="1"/>
      <protection/>
    </xf>
    <xf numFmtId="0" fontId="33" fillId="10" borderId="16" xfId="56" applyFont="1" applyFill="1" applyBorder="1" applyAlignment="1">
      <alignment horizontal="center" vertical="center" wrapText="1"/>
      <protection/>
    </xf>
    <xf numFmtId="180" fontId="3" fillId="10" borderId="16" xfId="56" applyNumberFormat="1" applyFont="1" applyFill="1" applyBorder="1" applyAlignment="1">
      <alignment horizontal="center" vertical="center" wrapText="1"/>
      <protection/>
    </xf>
    <xf numFmtId="0" fontId="27" fillId="0" borderId="0" xfId="56" applyFont="1" applyFill="1" applyAlignment="1">
      <alignment horizontal="justify" vertical="center" wrapText="1"/>
      <protection/>
    </xf>
    <xf numFmtId="0" fontId="27" fillId="0" borderId="0" xfId="56" applyFont="1" applyBorder="1" applyAlignment="1">
      <alignment horizontal="justify" vertical="center" wrapText="1"/>
      <protection/>
    </xf>
    <xf numFmtId="180" fontId="34" fillId="0" borderId="0" xfId="56" applyNumberFormat="1" applyFont="1" applyBorder="1" applyAlignment="1">
      <alignment horizontal="center" vertical="center" wrapText="1"/>
      <protection/>
    </xf>
    <xf numFmtId="0" fontId="27" fillId="0" borderId="0" xfId="56" applyNumberFormat="1" applyFont="1" applyFill="1" applyAlignment="1">
      <alignment horizontal="center" vertical="center" wrapText="1"/>
      <protection/>
    </xf>
    <xf numFmtId="0" fontId="27" fillId="0" borderId="0" xfId="56" applyFont="1" applyAlignment="1">
      <alignment horizontal="justify" vertical="center" wrapText="1"/>
      <protection/>
    </xf>
    <xf numFmtId="180" fontId="34" fillId="0" borderId="0" xfId="56" applyNumberFormat="1" applyFont="1" applyAlignment="1">
      <alignment horizontal="center" vertical="center" wrapText="1"/>
      <protection/>
    </xf>
    <xf numFmtId="0" fontId="27" fillId="0" borderId="0" xfId="56" applyNumberFormat="1" applyFont="1" applyFill="1" applyAlignment="1">
      <alignment horizontal="justify" vertical="center" wrapText="1"/>
      <protection/>
    </xf>
    <xf numFmtId="0" fontId="33" fillId="0" borderId="0" xfId="56" applyFont="1" applyFill="1" applyAlignment="1">
      <alignment horizontal="justify" vertical="center" wrapText="1"/>
      <protection/>
    </xf>
    <xf numFmtId="49" fontId="34" fillId="0" borderId="0" xfId="56" applyNumberFormat="1" applyFont="1" applyBorder="1" applyAlignment="1">
      <alignment horizontal="center" vertical="center" wrapText="1"/>
      <protection/>
    </xf>
    <xf numFmtId="49" fontId="34" fillId="0" borderId="0" xfId="56" applyNumberFormat="1" applyFont="1" applyAlignment="1">
      <alignment horizontal="center" vertical="center" wrapText="1"/>
      <protection/>
    </xf>
    <xf numFmtId="0" fontId="34" fillId="0" borderId="0" xfId="56" applyFont="1" applyAlignment="1">
      <alignment horizontal="center" vertical="center" wrapText="1"/>
      <protection/>
    </xf>
    <xf numFmtId="0" fontId="33" fillId="0" borderId="0" xfId="57" applyFont="1" applyBorder="1" applyAlignment="1">
      <alignment horizontal="center" vertical="center" wrapText="1"/>
      <protection/>
    </xf>
    <xf numFmtId="0" fontId="2" fillId="0" borderId="0" xfId="57" applyFont="1" applyAlignment="1">
      <alignment horizontal="left" vertical="center" wrapText="1"/>
      <protection/>
    </xf>
    <xf numFmtId="0" fontId="32" fillId="0" borderId="0" xfId="57" applyFont="1" applyAlignment="1">
      <alignment vertical="center" wrapText="1"/>
      <protection/>
    </xf>
    <xf numFmtId="0" fontId="32" fillId="0" borderId="0" xfId="57" applyFont="1" applyAlignment="1">
      <alignment horizontal="left" vertical="center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justify" vertical="center" wrapText="1"/>
      <protection/>
    </xf>
    <xf numFmtId="180" fontId="34" fillId="0" borderId="0" xfId="57" applyNumberFormat="1" applyFont="1" applyAlignment="1">
      <alignment horizontal="center" vertical="center" wrapText="1"/>
      <protection/>
    </xf>
    <xf numFmtId="0" fontId="34" fillId="0" borderId="12" xfId="57" applyFont="1" applyBorder="1" applyAlignment="1">
      <alignment horizontal="center" vertical="center" textRotation="90" wrapText="1"/>
      <protection/>
    </xf>
    <xf numFmtId="0" fontId="34" fillId="0" borderId="49" xfId="57" applyFont="1" applyBorder="1" applyAlignment="1">
      <alignment horizontal="center" vertical="center" wrapText="1"/>
      <protection/>
    </xf>
    <xf numFmtId="0" fontId="34" fillId="0" borderId="0" xfId="57" applyFont="1" applyFill="1" applyAlignment="1">
      <alignment horizontal="center" vertical="center" wrapText="1"/>
      <protection/>
    </xf>
    <xf numFmtId="0" fontId="34" fillId="0" borderId="13" xfId="57" applyFont="1" applyBorder="1" applyAlignment="1">
      <alignment horizontal="center" vertical="center" textRotation="90" wrapText="1"/>
      <protection/>
    </xf>
    <xf numFmtId="0" fontId="34" fillId="0" borderId="14" xfId="57" applyFont="1" applyBorder="1" applyAlignment="1">
      <alignment horizontal="center" vertical="center" wrapText="1"/>
      <protection/>
    </xf>
    <xf numFmtId="0" fontId="34" fillId="0" borderId="50" xfId="57" applyFont="1" applyBorder="1" applyAlignment="1">
      <alignment horizontal="center" vertical="center" wrapText="1"/>
      <protection/>
    </xf>
    <xf numFmtId="0" fontId="1" fillId="3" borderId="51" xfId="57" applyFont="1" applyFill="1" applyBorder="1" applyAlignment="1">
      <alignment horizontal="center" vertical="center" wrapText="1"/>
      <protection/>
    </xf>
    <xf numFmtId="0" fontId="1" fillId="3" borderId="24" xfId="57" applyFont="1" applyFill="1" applyBorder="1" applyAlignment="1">
      <alignment horizontal="center" vertical="center" wrapText="1"/>
      <protection/>
    </xf>
    <xf numFmtId="0" fontId="1" fillId="3" borderId="48" xfId="57" applyFont="1" applyFill="1" applyBorder="1" applyAlignment="1">
      <alignment horizontal="center" vertical="center" wrapText="1"/>
      <protection/>
    </xf>
    <xf numFmtId="180" fontId="1" fillId="3" borderId="13" xfId="57" applyNumberFormat="1" applyFont="1" applyFill="1" applyBorder="1" applyAlignment="1">
      <alignment horizontal="center" vertical="center" wrapText="1"/>
      <protection/>
    </xf>
    <xf numFmtId="49" fontId="31" fillId="10" borderId="13" xfId="57" applyNumberFormat="1" applyFont="1" applyFill="1" applyBorder="1" applyAlignment="1">
      <alignment horizontal="center" vertical="center" wrapText="1"/>
      <protection/>
    </xf>
    <xf numFmtId="0" fontId="31" fillId="10" borderId="13" xfId="57" applyNumberFormat="1" applyFont="1" applyFill="1" applyBorder="1" applyAlignment="1">
      <alignment horizontal="center" vertical="center" wrapText="1"/>
      <protection/>
    </xf>
    <xf numFmtId="0" fontId="33" fillId="10" borderId="13" xfId="57" applyNumberFormat="1" applyFont="1" applyFill="1" applyBorder="1" applyAlignment="1">
      <alignment horizontal="justify" vertical="center" wrapText="1"/>
      <protection/>
    </xf>
    <xf numFmtId="180" fontId="31" fillId="10" borderId="13" xfId="57" applyNumberFormat="1" applyFont="1" applyFill="1" applyBorder="1" applyAlignment="1">
      <alignment horizontal="center" vertical="center" wrapText="1"/>
      <protection/>
    </xf>
    <xf numFmtId="0" fontId="36" fillId="0" borderId="0" xfId="57" applyFont="1" applyFill="1" applyAlignment="1">
      <alignment horizontal="center" vertical="center" wrapText="1"/>
      <protection/>
    </xf>
    <xf numFmtId="49" fontId="33" fillId="24" borderId="13" xfId="57" applyNumberFormat="1" applyFont="1" applyFill="1" applyBorder="1" applyAlignment="1">
      <alignment horizontal="justify" vertical="center" wrapText="1"/>
      <protection/>
    </xf>
    <xf numFmtId="180" fontId="31" fillId="24" borderId="13" xfId="57" applyNumberFormat="1" applyFont="1" applyFill="1" applyBorder="1" applyAlignment="1">
      <alignment horizontal="center" vertical="center" wrapText="1"/>
      <protection/>
    </xf>
    <xf numFmtId="49" fontId="34" fillId="7" borderId="13" xfId="57" applyNumberFormat="1" applyFont="1" applyFill="1" applyBorder="1" applyAlignment="1">
      <alignment horizontal="center" vertical="center" wrapText="1"/>
      <protection/>
    </xf>
    <xf numFmtId="49" fontId="27" fillId="7" borderId="13" xfId="57" applyNumberFormat="1" applyFont="1" applyFill="1" applyBorder="1" applyAlignment="1">
      <alignment horizontal="justify" vertical="center" wrapText="1"/>
      <protection/>
    </xf>
    <xf numFmtId="180" fontId="34" fillId="7" borderId="13" xfId="57" applyNumberFormat="1" applyFont="1" applyFill="1" applyBorder="1" applyAlignment="1">
      <alignment horizontal="center" vertical="center" wrapText="1"/>
      <protection/>
    </xf>
    <xf numFmtId="49" fontId="34" fillId="22" borderId="13" xfId="57" applyNumberFormat="1" applyFont="1" applyFill="1" applyBorder="1" applyAlignment="1">
      <alignment horizontal="center" vertical="center" wrapText="1"/>
      <protection/>
    </xf>
    <xf numFmtId="49" fontId="27" fillId="22" borderId="13" xfId="57" applyNumberFormat="1" applyFont="1" applyFill="1" applyBorder="1" applyAlignment="1">
      <alignment horizontal="justify" vertical="center" wrapText="1"/>
      <protection/>
    </xf>
    <xf numFmtId="180" fontId="34" fillId="22" borderId="13" xfId="57" applyNumberFormat="1" applyFont="1" applyFill="1" applyBorder="1" applyAlignment="1">
      <alignment horizontal="center" vertical="center" wrapText="1"/>
      <protection/>
    </xf>
    <xf numFmtId="49" fontId="34" fillId="0" borderId="13" xfId="57" applyNumberFormat="1" applyFont="1" applyFill="1" applyBorder="1" applyAlignment="1">
      <alignment horizontal="center" vertical="center" wrapText="1"/>
      <protection/>
    </xf>
    <xf numFmtId="49" fontId="27" fillId="0" borderId="13" xfId="57" applyNumberFormat="1" applyFont="1" applyFill="1" applyBorder="1" applyAlignment="1">
      <alignment horizontal="justify" vertical="center" wrapText="1"/>
      <protection/>
    </xf>
    <xf numFmtId="180" fontId="34" fillId="0" borderId="13" xfId="57" applyNumberFormat="1" applyFont="1" applyFill="1" applyBorder="1" applyAlignment="1">
      <alignment horizontal="center" vertical="center" wrapText="1"/>
      <protection/>
    </xf>
    <xf numFmtId="0" fontId="31" fillId="24" borderId="13" xfId="57" applyNumberFormat="1" applyFont="1" applyFill="1" applyBorder="1" applyAlignment="1">
      <alignment horizontal="center" vertical="center" wrapText="1"/>
      <protection/>
    </xf>
    <xf numFmtId="180" fontId="34" fillId="0" borderId="13" xfId="57" applyNumberFormat="1" applyFont="1" applyBorder="1" applyAlignment="1">
      <alignment horizontal="center" vertical="center" wrapText="1"/>
      <protection/>
    </xf>
    <xf numFmtId="0" fontId="34" fillId="7" borderId="13" xfId="57" applyNumberFormat="1" applyFont="1" applyFill="1" applyBorder="1" applyAlignment="1">
      <alignment horizontal="center" vertical="center" wrapText="1"/>
      <protection/>
    </xf>
    <xf numFmtId="0" fontId="34" fillId="22" borderId="13" xfId="57" applyNumberFormat="1" applyFont="1" applyFill="1" applyBorder="1" applyAlignment="1">
      <alignment horizontal="center" vertical="center" wrapText="1"/>
      <protection/>
    </xf>
    <xf numFmtId="49" fontId="33" fillId="10" borderId="13" xfId="57" applyNumberFormat="1" applyFont="1" applyFill="1" applyBorder="1" applyAlignment="1">
      <alignment horizontal="justify" vertical="center" wrapText="1"/>
      <protection/>
    </xf>
    <xf numFmtId="0" fontId="1" fillId="3" borderId="13" xfId="57" applyFont="1" applyFill="1" applyBorder="1" applyAlignment="1">
      <alignment horizontal="center" vertical="center" wrapText="1"/>
      <protection/>
    </xf>
    <xf numFmtId="0" fontId="31" fillId="0" borderId="0" xfId="57" applyFont="1" applyFill="1" applyAlignment="1">
      <alignment horizontal="center" vertical="center" wrapText="1"/>
      <protection/>
    </xf>
    <xf numFmtId="49" fontId="34" fillId="7" borderId="48" xfId="57" applyNumberFormat="1" applyFont="1" applyFill="1" applyBorder="1" applyAlignment="1">
      <alignment horizontal="center" vertical="center" wrapText="1"/>
      <protection/>
    </xf>
    <xf numFmtId="49" fontId="27" fillId="7" borderId="48" xfId="57" applyNumberFormat="1" applyFont="1" applyFill="1" applyBorder="1" applyAlignment="1">
      <alignment horizontal="justify" vertical="center" wrapText="1"/>
      <protection/>
    </xf>
    <xf numFmtId="49" fontId="34" fillId="22" borderId="48" xfId="57" applyNumberFormat="1" applyFont="1" applyFill="1" applyBorder="1" applyAlignment="1">
      <alignment horizontal="center" vertical="center" wrapText="1"/>
      <protection/>
    </xf>
    <xf numFmtId="49" fontId="27" fillId="22" borderId="48" xfId="57" applyNumberFormat="1" applyFont="1" applyFill="1" applyBorder="1" applyAlignment="1">
      <alignment horizontal="justify" vertical="center" wrapText="1"/>
      <protection/>
    </xf>
    <xf numFmtId="0" fontId="34" fillId="25" borderId="13" xfId="57" applyNumberFormat="1" applyFont="1" applyFill="1" applyBorder="1" applyAlignment="1">
      <alignment horizontal="center" vertical="center" wrapText="1"/>
      <protection/>
    </xf>
    <xf numFmtId="49" fontId="34" fillId="25" borderId="48" xfId="57" applyNumberFormat="1" applyFont="1" applyFill="1" applyBorder="1" applyAlignment="1">
      <alignment horizontal="center" vertical="center" wrapText="1"/>
      <protection/>
    </xf>
    <xf numFmtId="49" fontId="27" fillId="25" borderId="48" xfId="57" applyNumberFormat="1" applyFont="1" applyFill="1" applyBorder="1" applyAlignment="1">
      <alignment horizontal="justify" vertical="center" wrapText="1"/>
      <protection/>
    </xf>
    <xf numFmtId="180" fontId="34" fillId="25" borderId="13" xfId="57" applyNumberFormat="1" applyFont="1" applyFill="1" applyBorder="1" applyAlignment="1">
      <alignment horizontal="center" vertical="center" wrapText="1"/>
      <protection/>
    </xf>
    <xf numFmtId="0" fontId="27" fillId="22" borderId="13" xfId="57" applyNumberFormat="1" applyFont="1" applyFill="1" applyBorder="1" applyAlignment="1">
      <alignment horizontal="justify" vertical="center" wrapText="1"/>
      <protection/>
    </xf>
    <xf numFmtId="0" fontId="34" fillId="0" borderId="13" xfId="57" applyNumberFormat="1" applyFont="1" applyFill="1" applyBorder="1" applyAlignment="1">
      <alignment horizontal="center" vertical="center" wrapText="1"/>
      <protection/>
    </xf>
    <xf numFmtId="49" fontId="34" fillId="0" borderId="48" xfId="57" applyNumberFormat="1" applyFont="1" applyFill="1" applyBorder="1" applyAlignment="1">
      <alignment horizontal="center" vertical="center" wrapText="1"/>
      <protection/>
    </xf>
    <xf numFmtId="0" fontId="27" fillId="0" borderId="13" xfId="57" applyNumberFormat="1" applyFont="1" applyFill="1" applyBorder="1" applyAlignment="1">
      <alignment horizontal="justify" vertical="center" wrapText="1"/>
      <protection/>
    </xf>
    <xf numFmtId="0" fontId="39" fillId="0" borderId="0" xfId="57" applyFont="1" applyFill="1" applyAlignment="1">
      <alignment horizontal="center" vertical="center" wrapText="1"/>
      <protection/>
    </xf>
    <xf numFmtId="0" fontId="34" fillId="0" borderId="13" xfId="57" applyNumberFormat="1" applyFont="1" applyBorder="1" applyAlignment="1">
      <alignment horizontal="center" vertical="center" wrapText="1"/>
      <protection/>
    </xf>
    <xf numFmtId="49" fontId="34" fillId="0" borderId="13" xfId="57" applyNumberFormat="1" applyFont="1" applyBorder="1" applyAlignment="1">
      <alignment horizontal="center" vertical="center" wrapText="1"/>
      <protection/>
    </xf>
    <xf numFmtId="49" fontId="27" fillId="0" borderId="13" xfId="57" applyNumberFormat="1" applyFont="1" applyBorder="1" applyAlignment="1">
      <alignment horizontal="justify" vertical="center" wrapText="1"/>
      <protection/>
    </xf>
    <xf numFmtId="49" fontId="34" fillId="25" borderId="13" xfId="57" applyNumberFormat="1" applyFont="1" applyFill="1" applyBorder="1" applyAlignment="1">
      <alignment horizontal="center" vertical="center" wrapText="1"/>
      <protection/>
    </xf>
    <xf numFmtId="49" fontId="27" fillId="25" borderId="13" xfId="57" applyNumberFormat="1" applyFont="1" applyFill="1" applyBorder="1" applyAlignment="1">
      <alignment horizontal="justify" vertical="center" wrapText="1"/>
      <protection/>
    </xf>
    <xf numFmtId="49" fontId="27" fillId="7" borderId="13" xfId="57" applyNumberFormat="1" applyFont="1" applyFill="1" applyBorder="1" applyAlignment="1">
      <alignment horizontal="left" vertical="center" wrapText="1"/>
      <protection/>
    </xf>
    <xf numFmtId="0" fontId="34" fillId="24" borderId="13" xfId="57" applyNumberFormat="1" applyFont="1" applyFill="1" applyBorder="1" applyAlignment="1">
      <alignment horizontal="center" vertical="center" wrapText="1"/>
      <protection/>
    </xf>
    <xf numFmtId="49" fontId="34" fillId="24" borderId="13" xfId="57" applyNumberFormat="1" applyFont="1" applyFill="1" applyBorder="1" applyAlignment="1">
      <alignment horizontal="center" vertical="center" wrapText="1"/>
      <protection/>
    </xf>
    <xf numFmtId="49" fontId="34" fillId="22" borderId="51" xfId="57" applyNumberFormat="1" applyFont="1" applyFill="1" applyBorder="1" applyAlignment="1">
      <alignment horizontal="center" vertical="center" wrapText="1"/>
      <protection/>
    </xf>
    <xf numFmtId="49" fontId="34" fillId="0" borderId="51" xfId="57" applyNumberFormat="1" applyFont="1" applyFill="1" applyBorder="1" applyAlignment="1">
      <alignment horizontal="center" vertical="center" wrapText="1"/>
      <protection/>
    </xf>
    <xf numFmtId="49" fontId="31" fillId="10" borderId="51" xfId="57" applyNumberFormat="1" applyFont="1" applyFill="1" applyBorder="1" applyAlignment="1">
      <alignment horizontal="center" vertical="center" wrapText="1"/>
      <protection/>
    </xf>
    <xf numFmtId="0" fontId="31" fillId="10" borderId="51" xfId="57" applyNumberFormat="1" applyFont="1" applyFill="1" applyBorder="1" applyAlignment="1">
      <alignment horizontal="center" vertical="center" wrapText="1"/>
      <protection/>
    </xf>
    <xf numFmtId="49" fontId="33" fillId="10" borderId="51" xfId="57" applyNumberFormat="1" applyFont="1" applyFill="1" applyBorder="1" applyAlignment="1">
      <alignment horizontal="justify" vertical="center" wrapText="1"/>
      <protection/>
    </xf>
    <xf numFmtId="49" fontId="31" fillId="6" borderId="51" xfId="57" applyNumberFormat="1" applyFont="1" applyFill="1" applyBorder="1" applyAlignment="1">
      <alignment horizontal="center" vertical="center" wrapText="1"/>
      <protection/>
    </xf>
    <xf numFmtId="49" fontId="33" fillId="6" borderId="51" xfId="57" applyNumberFormat="1" applyFont="1" applyFill="1" applyBorder="1" applyAlignment="1">
      <alignment horizontal="left" vertical="center" wrapText="1"/>
      <protection/>
    </xf>
    <xf numFmtId="180" fontId="31" fillId="6" borderId="13" xfId="57" applyNumberFormat="1" applyFont="1" applyFill="1" applyBorder="1" applyAlignment="1">
      <alignment horizontal="center" vertical="center" wrapText="1"/>
      <protection/>
    </xf>
    <xf numFmtId="49" fontId="34" fillId="7" borderId="51" xfId="57" applyNumberFormat="1" applyFont="1" applyFill="1" applyBorder="1" applyAlignment="1">
      <alignment horizontal="center" vertical="center" wrapText="1"/>
      <protection/>
    </xf>
    <xf numFmtId="49" fontId="27" fillId="7" borderId="51" xfId="57" applyNumberFormat="1" applyFont="1" applyFill="1" applyBorder="1" applyAlignment="1">
      <alignment horizontal="left" vertical="center" wrapText="1"/>
      <protection/>
    </xf>
    <xf numFmtId="49" fontId="27" fillId="22" borderId="51" xfId="57" applyNumberFormat="1" applyFont="1" applyFill="1" applyBorder="1" applyAlignment="1">
      <alignment horizontal="left" vertical="center" wrapText="1"/>
      <protection/>
    </xf>
    <xf numFmtId="49" fontId="34" fillId="25" borderId="51" xfId="57" applyNumberFormat="1" applyFont="1" applyFill="1" applyBorder="1" applyAlignment="1">
      <alignment horizontal="center" vertical="center" wrapText="1"/>
      <protection/>
    </xf>
    <xf numFmtId="49" fontId="27" fillId="25" borderId="51" xfId="57" applyNumberFormat="1" applyFont="1" applyFill="1" applyBorder="1" applyAlignment="1">
      <alignment horizontal="left" vertical="center" wrapText="1"/>
      <protection/>
    </xf>
    <xf numFmtId="0" fontId="31" fillId="24" borderId="51" xfId="57" applyNumberFormat="1" applyFont="1" applyFill="1" applyBorder="1" applyAlignment="1">
      <alignment horizontal="center" vertical="center" wrapText="1"/>
      <protection/>
    </xf>
    <xf numFmtId="49" fontId="31" fillId="24" borderId="51" xfId="57" applyNumberFormat="1" applyFont="1" applyFill="1" applyBorder="1" applyAlignment="1">
      <alignment horizontal="center" vertical="center" wrapText="1"/>
      <protection/>
    </xf>
    <xf numFmtId="49" fontId="33" fillId="24" borderId="51" xfId="57" applyNumberFormat="1" applyFont="1" applyFill="1" applyBorder="1" applyAlignment="1">
      <alignment horizontal="justify" vertical="center" wrapText="1"/>
      <protection/>
    </xf>
    <xf numFmtId="180" fontId="34" fillId="24" borderId="13" xfId="57" applyNumberFormat="1" applyFont="1" applyFill="1" applyBorder="1" applyAlignment="1">
      <alignment horizontal="center" vertical="center" wrapText="1"/>
      <protection/>
    </xf>
    <xf numFmtId="0" fontId="34" fillId="7" borderId="51" xfId="57" applyNumberFormat="1" applyFont="1" applyFill="1" applyBorder="1" applyAlignment="1">
      <alignment horizontal="center" vertical="center" wrapText="1"/>
      <protection/>
    </xf>
    <xf numFmtId="49" fontId="27" fillId="7" borderId="51" xfId="57" applyNumberFormat="1" applyFont="1" applyFill="1" applyBorder="1" applyAlignment="1">
      <alignment horizontal="justify" vertical="center" wrapText="1"/>
      <protection/>
    </xf>
    <xf numFmtId="0" fontId="34" fillId="22" borderId="51" xfId="57" applyNumberFormat="1" applyFont="1" applyFill="1" applyBorder="1" applyAlignment="1">
      <alignment horizontal="center" vertical="center" wrapText="1"/>
      <protection/>
    </xf>
    <xf numFmtId="49" fontId="27" fillId="22" borderId="51" xfId="57" applyNumberFormat="1" applyFont="1" applyFill="1" applyBorder="1" applyAlignment="1">
      <alignment horizontal="justify" vertical="center" wrapText="1"/>
      <protection/>
    </xf>
    <xf numFmtId="0" fontId="34" fillId="0" borderId="51" xfId="57" applyNumberFormat="1" applyFont="1" applyFill="1" applyBorder="1" applyAlignment="1">
      <alignment horizontal="center" vertical="center" wrapText="1"/>
      <protection/>
    </xf>
    <xf numFmtId="49" fontId="27" fillId="0" borderId="51" xfId="57" applyNumberFormat="1" applyFont="1" applyFill="1" applyBorder="1" applyAlignment="1">
      <alignment horizontal="justify" vertical="center" wrapText="1"/>
      <protection/>
    </xf>
    <xf numFmtId="0" fontId="31" fillId="10" borderId="13" xfId="57" applyFont="1" applyFill="1" applyBorder="1" applyAlignment="1">
      <alignment horizontal="center" vertical="center" wrapText="1"/>
      <protection/>
    </xf>
    <xf numFmtId="49" fontId="33" fillId="10" borderId="48" xfId="57" applyNumberFormat="1" applyFont="1" applyFill="1" applyBorder="1" applyAlignment="1">
      <alignment horizontal="justify" vertical="center" wrapText="1"/>
      <protection/>
    </xf>
    <xf numFmtId="0" fontId="31" fillId="24" borderId="50" xfId="57" applyFont="1" applyFill="1" applyBorder="1" applyAlignment="1">
      <alignment horizontal="center" vertical="center" wrapText="1"/>
      <protection/>
    </xf>
    <xf numFmtId="49" fontId="31" fillId="24" borderId="50" xfId="57" applyNumberFormat="1" applyFont="1" applyFill="1" applyBorder="1" applyAlignment="1">
      <alignment horizontal="center" vertical="center" wrapText="1"/>
      <protection/>
    </xf>
    <xf numFmtId="49" fontId="33" fillId="24" borderId="52" xfId="57" applyNumberFormat="1" applyFont="1" applyFill="1" applyBorder="1" applyAlignment="1">
      <alignment horizontal="justify" vertical="center" wrapText="1"/>
      <protection/>
    </xf>
    <xf numFmtId="186" fontId="27" fillId="7" borderId="13" xfId="57" applyNumberFormat="1" applyFont="1" applyFill="1" applyBorder="1" applyAlignment="1">
      <alignment horizontal="justify" vertical="center" wrapText="1"/>
      <protection/>
    </xf>
    <xf numFmtId="186" fontId="27" fillId="22" borderId="13" xfId="57" applyNumberFormat="1" applyFont="1" applyFill="1" applyBorder="1" applyAlignment="1">
      <alignment horizontal="justify" vertical="center" wrapText="1"/>
      <protection/>
    </xf>
    <xf numFmtId="186" fontId="27" fillId="0" borderId="13" xfId="57" applyNumberFormat="1" applyFont="1" applyFill="1" applyBorder="1" applyAlignment="1">
      <alignment horizontal="justify" vertical="center" wrapText="1"/>
      <protection/>
    </xf>
    <xf numFmtId="49" fontId="34" fillId="0" borderId="47" xfId="57" applyNumberFormat="1" applyFont="1" applyFill="1" applyBorder="1" applyAlignment="1">
      <alignment horizontal="center" vertical="center" wrapText="1"/>
      <protection/>
    </xf>
    <xf numFmtId="180" fontId="33" fillId="10" borderId="13" xfId="57" applyNumberFormat="1" applyFont="1" applyFill="1" applyBorder="1" applyAlignment="1">
      <alignment horizontal="center" vertical="center" wrapText="1"/>
      <protection/>
    </xf>
    <xf numFmtId="180" fontId="33" fillId="24" borderId="13" xfId="57" applyNumberFormat="1" applyFont="1" applyFill="1" applyBorder="1" applyAlignment="1">
      <alignment horizontal="center" vertical="center" wrapText="1"/>
      <protection/>
    </xf>
    <xf numFmtId="49" fontId="1" fillId="3" borderId="51" xfId="57" applyNumberFormat="1" applyFont="1" applyFill="1" applyBorder="1" applyAlignment="1">
      <alignment horizontal="center" vertical="center" wrapText="1"/>
      <protection/>
    </xf>
    <xf numFmtId="49" fontId="1" fillId="3" borderId="24" xfId="57" applyNumberFormat="1" applyFont="1" applyFill="1" applyBorder="1" applyAlignment="1">
      <alignment horizontal="center" vertical="center" wrapText="1"/>
      <protection/>
    </xf>
    <xf numFmtId="49" fontId="1" fillId="3" borderId="48" xfId="57" applyNumberFormat="1" applyFont="1" applyFill="1" applyBorder="1" applyAlignment="1">
      <alignment horizontal="center" vertical="center" wrapText="1"/>
      <protection/>
    </xf>
    <xf numFmtId="0" fontId="37" fillId="0" borderId="0" xfId="57" applyFont="1" applyFill="1" applyAlignment="1">
      <alignment horizontal="center" vertical="center" wrapText="1"/>
      <protection/>
    </xf>
    <xf numFmtId="49" fontId="27" fillId="0" borderId="13" xfId="57" applyNumberFormat="1" applyFont="1" applyFill="1" applyBorder="1" applyAlignment="1">
      <alignment horizontal="left" vertical="center" wrapText="1"/>
      <protection/>
    </xf>
    <xf numFmtId="49" fontId="27" fillId="7" borderId="13" xfId="57" applyNumberFormat="1" applyFont="1" applyFill="1" applyBorder="1" applyAlignment="1">
      <alignment horizontal="center" vertical="center" wrapText="1"/>
      <protection/>
    </xf>
    <xf numFmtId="180" fontId="41" fillId="3" borderId="13" xfId="57" applyNumberFormat="1" applyFont="1" applyFill="1" applyBorder="1" applyAlignment="1">
      <alignment horizontal="center" vertical="center" wrapText="1"/>
      <protection/>
    </xf>
    <xf numFmtId="0" fontId="31" fillId="24" borderId="13" xfId="57" applyFont="1" applyFill="1" applyBorder="1" applyAlignment="1">
      <alignment horizontal="center" vertical="center" wrapText="1"/>
      <protection/>
    </xf>
    <xf numFmtId="0" fontId="34" fillId="7" borderId="13" xfId="57" applyFont="1" applyFill="1" applyBorder="1" applyAlignment="1">
      <alignment horizontal="center" vertical="center" wrapText="1"/>
      <protection/>
    </xf>
    <xf numFmtId="0" fontId="34" fillId="22" borderId="13" xfId="57" applyFont="1" applyFill="1" applyBorder="1" applyAlignment="1">
      <alignment horizontal="center" vertical="center" wrapText="1"/>
      <protection/>
    </xf>
    <xf numFmtId="2" fontId="34" fillId="22" borderId="13" xfId="57" applyNumberFormat="1" applyFont="1" applyFill="1" applyBorder="1" applyAlignment="1">
      <alignment horizontal="center" vertical="center" wrapText="1"/>
      <protection/>
    </xf>
    <xf numFmtId="185" fontId="34" fillId="22" borderId="13" xfId="57" applyNumberFormat="1" applyFont="1" applyFill="1" applyBorder="1" applyAlignment="1">
      <alignment horizontal="center" vertical="center" wrapText="1"/>
      <protection/>
    </xf>
    <xf numFmtId="0" fontId="34" fillId="0" borderId="13" xfId="57" applyFont="1" applyFill="1" applyBorder="1" applyAlignment="1">
      <alignment horizontal="center" vertical="center" wrapText="1"/>
      <protection/>
    </xf>
    <xf numFmtId="2" fontId="34" fillId="0" borderId="13" xfId="57" applyNumberFormat="1" applyFont="1" applyFill="1" applyBorder="1" applyAlignment="1">
      <alignment horizontal="center" vertical="center" wrapText="1"/>
      <protection/>
    </xf>
    <xf numFmtId="185" fontId="34" fillId="0" borderId="13" xfId="57" applyNumberFormat="1" applyFont="1" applyFill="1" applyBorder="1" applyAlignment="1">
      <alignment horizontal="center" vertical="center" wrapText="1"/>
      <protection/>
    </xf>
    <xf numFmtId="1" fontId="34" fillId="22" borderId="13" xfId="57" applyNumberFormat="1" applyFont="1" applyFill="1" applyBorder="1" applyAlignment="1">
      <alignment horizontal="center" vertical="center" wrapText="1"/>
      <protection/>
    </xf>
    <xf numFmtId="2" fontId="27" fillId="22" borderId="13" xfId="57" applyNumberFormat="1" applyFont="1" applyFill="1" applyBorder="1" applyAlignment="1">
      <alignment horizontal="justify" vertical="center" wrapText="1"/>
      <protection/>
    </xf>
    <xf numFmtId="180" fontId="27" fillId="0" borderId="13" xfId="57" applyNumberFormat="1" applyFont="1" applyFill="1" applyBorder="1" applyAlignment="1">
      <alignment horizontal="center" vertical="center" wrapText="1"/>
      <protection/>
    </xf>
    <xf numFmtId="0" fontId="33" fillId="10" borderId="13" xfId="57" applyFont="1" applyFill="1" applyBorder="1" applyAlignment="1">
      <alignment horizontal="justify" vertical="center" wrapText="1"/>
      <protection/>
    </xf>
    <xf numFmtId="2" fontId="31" fillId="24" borderId="13" xfId="57" applyNumberFormat="1" applyFont="1" applyFill="1" applyBorder="1" applyAlignment="1">
      <alignment horizontal="center" vertical="center" wrapText="1"/>
      <protection/>
    </xf>
    <xf numFmtId="2" fontId="33" fillId="24" borderId="13" xfId="57" applyNumberFormat="1" applyFont="1" applyFill="1" applyBorder="1" applyAlignment="1">
      <alignment horizontal="left" vertical="center" wrapText="1"/>
      <protection/>
    </xf>
    <xf numFmtId="0" fontId="36" fillId="0" borderId="0" xfId="57" applyNumberFormat="1" applyFont="1" applyFill="1" applyAlignment="1">
      <alignment horizontal="center" vertical="center" wrapText="1"/>
      <protection/>
    </xf>
    <xf numFmtId="2" fontId="34" fillId="7" borderId="13" xfId="57" applyNumberFormat="1" applyFont="1" applyFill="1" applyBorder="1" applyAlignment="1">
      <alignment horizontal="center" vertical="center" wrapText="1"/>
      <protection/>
    </xf>
    <xf numFmtId="2" fontId="27" fillId="7" borderId="13" xfId="57" applyNumberFormat="1" applyFont="1" applyFill="1" applyBorder="1" applyAlignment="1">
      <alignment horizontal="left" vertical="center" wrapText="1"/>
      <protection/>
    </xf>
    <xf numFmtId="2" fontId="27" fillId="0" borderId="13" xfId="57" applyNumberFormat="1" applyFont="1" applyFill="1" applyBorder="1" applyAlignment="1">
      <alignment horizontal="justify" vertical="center" wrapText="1"/>
      <protection/>
    </xf>
    <xf numFmtId="0" fontId="33" fillId="24" borderId="13" xfId="57" applyFont="1" applyFill="1" applyBorder="1" applyAlignment="1">
      <alignment horizontal="justify" vertical="center" wrapText="1"/>
      <protection/>
    </xf>
    <xf numFmtId="0" fontId="27" fillId="7" borderId="13" xfId="57" applyFont="1" applyFill="1" applyBorder="1" applyAlignment="1">
      <alignment horizontal="justify" vertical="center" wrapText="1"/>
      <protection/>
    </xf>
    <xf numFmtId="0" fontId="27" fillId="22" borderId="13" xfId="57" applyFont="1" applyFill="1" applyBorder="1" applyAlignment="1">
      <alignment horizontal="justify" vertical="center" wrapText="1"/>
      <protection/>
    </xf>
    <xf numFmtId="0" fontId="27" fillId="0" borderId="13" xfId="57" applyFont="1" applyFill="1" applyBorder="1" applyAlignment="1">
      <alignment horizontal="justify" vertical="center" wrapText="1"/>
      <protection/>
    </xf>
    <xf numFmtId="2" fontId="31" fillId="10" borderId="13" xfId="57" applyNumberFormat="1" applyFont="1" applyFill="1" applyBorder="1" applyAlignment="1">
      <alignment horizontal="center" vertical="center" wrapText="1"/>
      <protection/>
    </xf>
    <xf numFmtId="2" fontId="33" fillId="10" borderId="13" xfId="57" applyNumberFormat="1" applyFont="1" applyFill="1" applyBorder="1" applyAlignment="1">
      <alignment horizontal="justify" vertical="center" wrapText="1"/>
      <protection/>
    </xf>
    <xf numFmtId="2" fontId="33" fillId="24" borderId="13" xfId="57" applyNumberFormat="1" applyFont="1" applyFill="1" applyBorder="1" applyAlignment="1">
      <alignment horizontal="justify" vertical="center" wrapText="1"/>
      <protection/>
    </xf>
    <xf numFmtId="2" fontId="27" fillId="7" borderId="13" xfId="57" applyNumberFormat="1" applyFont="1" applyFill="1" applyBorder="1" applyAlignment="1">
      <alignment horizontal="justify" vertical="center" wrapText="1"/>
      <protection/>
    </xf>
    <xf numFmtId="1" fontId="34" fillId="7" borderId="13" xfId="57" applyNumberFormat="1" applyFont="1" applyFill="1" applyBorder="1" applyAlignment="1">
      <alignment horizontal="center" vertical="center" wrapText="1"/>
      <protection/>
    </xf>
    <xf numFmtId="0" fontId="33" fillId="25" borderId="0" xfId="57" applyFont="1" applyFill="1" applyAlignment="1">
      <alignment horizontal="center" vertical="center" wrapText="1"/>
      <protection/>
    </xf>
    <xf numFmtId="0" fontId="27" fillId="25" borderId="0" xfId="57" applyFont="1" applyFill="1" applyAlignment="1">
      <alignment horizontal="center" vertical="center" wrapText="1"/>
      <protection/>
    </xf>
    <xf numFmtId="2" fontId="1" fillId="3" borderId="51" xfId="57" applyNumberFormat="1" applyFont="1" applyFill="1" applyBorder="1" applyAlignment="1">
      <alignment horizontal="center" vertical="center" wrapText="1"/>
      <protection/>
    </xf>
    <xf numFmtId="2" fontId="1" fillId="3" borderId="24" xfId="57" applyNumberFormat="1" applyFont="1" applyFill="1" applyBorder="1" applyAlignment="1">
      <alignment horizontal="center" vertical="center" wrapText="1"/>
      <protection/>
    </xf>
    <xf numFmtId="2" fontId="1" fillId="3" borderId="48" xfId="57" applyNumberFormat="1" applyFont="1" applyFill="1" applyBorder="1" applyAlignment="1">
      <alignment horizontal="center" vertical="center" wrapText="1"/>
      <protection/>
    </xf>
    <xf numFmtId="180" fontId="41" fillId="3" borderId="15" xfId="57" applyNumberFormat="1" applyFont="1" applyFill="1" applyBorder="1" applyAlignment="1">
      <alignment horizontal="center" vertical="center" wrapText="1"/>
      <protection/>
    </xf>
    <xf numFmtId="0" fontId="33" fillId="10" borderId="15" xfId="57" applyNumberFormat="1" applyFont="1" applyFill="1" applyBorder="1" applyAlignment="1">
      <alignment horizontal="center" vertical="center" wrapText="1"/>
      <protection/>
    </xf>
    <xf numFmtId="2" fontId="33" fillId="10" borderId="15" xfId="57" applyNumberFormat="1" applyFont="1" applyFill="1" applyBorder="1" applyAlignment="1">
      <alignment horizontal="center" vertical="center" wrapText="1"/>
      <protection/>
    </xf>
    <xf numFmtId="2" fontId="33" fillId="10" borderId="15" xfId="57" applyNumberFormat="1" applyFont="1" applyFill="1" applyBorder="1" applyAlignment="1">
      <alignment horizontal="left" vertical="center" wrapText="1"/>
      <protection/>
    </xf>
    <xf numFmtId="180" fontId="33" fillId="10" borderId="15" xfId="57" applyNumberFormat="1" applyFont="1" applyFill="1" applyBorder="1" applyAlignment="1">
      <alignment horizontal="center" vertical="center" wrapText="1"/>
      <protection/>
    </xf>
    <xf numFmtId="0" fontId="31" fillId="24" borderId="15" xfId="57" applyNumberFormat="1" applyFont="1" applyFill="1" applyBorder="1" applyAlignment="1">
      <alignment horizontal="center" vertical="center" wrapText="1"/>
      <protection/>
    </xf>
    <xf numFmtId="2" fontId="31" fillId="24" borderId="15" xfId="57" applyNumberFormat="1" applyFont="1" applyFill="1" applyBorder="1" applyAlignment="1">
      <alignment horizontal="center" vertical="center" wrapText="1"/>
      <protection/>
    </xf>
    <xf numFmtId="2" fontId="33" fillId="24" borderId="15" xfId="57" applyNumberFormat="1" applyFont="1" applyFill="1" applyBorder="1" applyAlignment="1">
      <alignment horizontal="left" vertical="center" wrapText="1"/>
      <protection/>
    </xf>
    <xf numFmtId="180" fontId="31" fillId="24" borderId="15" xfId="57" applyNumberFormat="1" applyFont="1" applyFill="1" applyBorder="1" applyAlignment="1">
      <alignment horizontal="center" vertical="center" wrapText="1"/>
      <protection/>
    </xf>
    <xf numFmtId="0" fontId="34" fillId="7" borderId="15" xfId="57" applyNumberFormat="1" applyFont="1" applyFill="1" applyBorder="1" applyAlignment="1">
      <alignment horizontal="center" vertical="center" wrapText="1"/>
      <protection/>
    </xf>
    <xf numFmtId="2" fontId="34" fillId="7" borderId="15" xfId="57" applyNumberFormat="1" applyFont="1" applyFill="1" applyBorder="1" applyAlignment="1">
      <alignment horizontal="center" vertical="center" wrapText="1"/>
      <protection/>
    </xf>
    <xf numFmtId="2" fontId="27" fillId="7" borderId="15" xfId="57" applyNumberFormat="1" applyFont="1" applyFill="1" applyBorder="1" applyAlignment="1">
      <alignment horizontal="left" vertical="center" wrapText="1"/>
      <protection/>
    </xf>
    <xf numFmtId="0" fontId="34" fillId="22" borderId="15" xfId="57" applyNumberFormat="1" applyFont="1" applyFill="1" applyBorder="1" applyAlignment="1">
      <alignment horizontal="center" vertical="center" wrapText="1"/>
      <protection/>
    </xf>
    <xf numFmtId="2" fontId="34" fillId="22" borderId="15" xfId="57" applyNumberFormat="1" applyFont="1" applyFill="1" applyBorder="1" applyAlignment="1">
      <alignment horizontal="center" vertical="center" wrapText="1"/>
      <protection/>
    </xf>
    <xf numFmtId="2" fontId="27" fillId="22" borderId="15" xfId="57" applyNumberFormat="1" applyFont="1" applyFill="1" applyBorder="1" applyAlignment="1">
      <alignment horizontal="left" vertical="center" wrapText="1"/>
      <protection/>
    </xf>
    <xf numFmtId="0" fontId="34" fillId="25" borderId="15" xfId="57" applyNumberFormat="1" applyFont="1" applyFill="1" applyBorder="1" applyAlignment="1">
      <alignment horizontal="center" vertical="center" wrapText="1"/>
      <protection/>
    </xf>
    <xf numFmtId="2" fontId="34" fillId="25" borderId="15" xfId="57" applyNumberFormat="1" applyFont="1" applyFill="1" applyBorder="1" applyAlignment="1">
      <alignment horizontal="center" vertical="center" wrapText="1"/>
      <protection/>
    </xf>
    <xf numFmtId="2" fontId="27" fillId="25" borderId="15" xfId="57" applyNumberFormat="1" applyFont="1" applyFill="1" applyBorder="1" applyAlignment="1">
      <alignment horizontal="left" vertical="center" wrapText="1"/>
      <protection/>
    </xf>
    <xf numFmtId="0" fontId="3" fillId="10" borderId="16" xfId="57" applyFont="1" applyFill="1" applyBorder="1" applyAlignment="1">
      <alignment horizontal="center" vertical="center" wrapText="1"/>
      <protection/>
    </xf>
    <xf numFmtId="180" fontId="3" fillId="10" borderId="16" xfId="57" applyNumberFormat="1" applyFont="1" applyFill="1" applyBorder="1" applyAlignment="1">
      <alignment horizontal="center" vertical="center" wrapText="1"/>
      <protection/>
    </xf>
    <xf numFmtId="0" fontId="2" fillId="0" borderId="0" xfId="57" applyFont="1" applyFill="1" applyAlignment="1">
      <alignment horizontal="center" vertical="center" wrapText="1"/>
      <protection/>
    </xf>
    <xf numFmtId="0" fontId="27" fillId="0" borderId="0" xfId="57" applyFont="1" applyFill="1" applyAlignment="1">
      <alignment horizontal="justify" vertical="center" wrapText="1"/>
      <protection/>
    </xf>
    <xf numFmtId="0" fontId="27" fillId="0" borderId="0" xfId="57" applyNumberFormat="1" applyFont="1" applyFill="1" applyAlignment="1">
      <alignment horizontal="center" vertical="center" wrapText="1"/>
      <protection/>
    </xf>
    <xf numFmtId="0" fontId="27" fillId="0" borderId="0" xfId="57" applyNumberFormat="1" applyFont="1" applyFill="1" applyAlignment="1">
      <alignment horizontal="justify" vertical="center" wrapText="1"/>
      <protection/>
    </xf>
    <xf numFmtId="0" fontId="33" fillId="0" borderId="0" xfId="57" applyFont="1" applyFill="1" applyAlignment="1">
      <alignment horizontal="justify" vertical="center" wrapText="1"/>
      <protection/>
    </xf>
    <xf numFmtId="49" fontId="34" fillId="0" borderId="0" xfId="57" applyNumberFormat="1" applyFont="1" applyBorder="1" applyAlignment="1">
      <alignment horizontal="center" vertical="center" wrapText="1"/>
      <protection/>
    </xf>
    <xf numFmtId="0" fontId="27" fillId="0" borderId="0" xfId="57" applyFont="1" applyBorder="1" applyAlignment="1">
      <alignment horizontal="justify" vertical="center" wrapText="1"/>
      <protection/>
    </xf>
    <xf numFmtId="180" fontId="34" fillId="0" borderId="0" xfId="57" applyNumberFormat="1" applyFont="1" applyBorder="1" applyAlignment="1">
      <alignment horizontal="center" vertical="center" wrapText="1"/>
      <protection/>
    </xf>
    <xf numFmtId="49" fontId="34" fillId="0" borderId="0" xfId="57" applyNumberFormat="1" applyFont="1" applyAlignment="1">
      <alignment horizontal="center" vertical="center" wrapText="1"/>
      <protection/>
    </xf>
    <xf numFmtId="0" fontId="34" fillId="0" borderId="0" xfId="57" applyFont="1" applyAlignment="1">
      <alignment horizontal="center" vertical="center" wrapText="1"/>
      <protection/>
    </xf>
    <xf numFmtId="0" fontId="27" fillId="0" borderId="0" xfId="57" applyFont="1" applyAlignment="1">
      <alignment horizontal="justify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Обычный_Приложение 3_1" xfId="54"/>
    <cellStyle name="Обычный_Приложение 4" xfId="55"/>
    <cellStyle name="Обычный_приложение 5,7" xfId="56"/>
    <cellStyle name="Обычный_Приложение 6,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3105150</xdr:colOff>
      <xdr:row>0</xdr:row>
      <xdr:rowOff>57150</xdr:rowOff>
    </xdr:from>
    <xdr:to>
      <xdr:col>3</xdr:col>
      <xdr:colOff>0</xdr:colOff>
      <xdr:row>5</xdr:row>
      <xdr:rowOff>0</xdr:rowOff>
    </xdr:to>
    <xdr:sp>
      <xdr:nvSpPr>
        <xdr:cNvPr id="1" name="Rectangle 3"/>
        <xdr:cNvSpPr>
          <a:spLocks/>
        </xdr:cNvSpPr>
      </xdr:nvSpPr>
      <xdr:spPr>
        <a:xfrm>
          <a:off x="3105150" y="57150"/>
          <a:ext cx="305752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1
к решению  Собрания депутатов МО "Котлас"
от  "22" декабря 2016 года  № 192-н
"О бюджете муниципального образования "Котлас" на 2017 год и на плановый период 2018 и 2019 годов"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0</xdr:row>
      <xdr:rowOff>57150</xdr:rowOff>
    </xdr:from>
    <xdr:to>
      <xdr:col>4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619500" y="57150"/>
          <a:ext cx="2543175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2
к решению  Собрания депутатов МО "Котлас"
от  "22" декабря 2016 года  № 192-н
"О бюджете муниципального образования "Котлас" на 2017 год и на плановый период 2018 и 2019 годов"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1209675</xdr:colOff>
      <xdr:row>0</xdr:row>
      <xdr:rowOff>0</xdr:rowOff>
    </xdr:from>
    <xdr:to>
      <xdr:col>7</xdr:col>
      <xdr:colOff>4076700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390900" y="0"/>
          <a:ext cx="2867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</a:rPr>
            <a:t>к постановлению 
</a:t>
          </a:r>
          <a:r>
            <a:rPr lang="en-US" cap="none" sz="1000" b="0" i="0" u="none" baseline="0">
              <a:solidFill>
                <a:srgbClr val="000000"/>
              </a:solidFill>
            </a:rPr>
            <a:t>Главы муниципального образования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от "_____" декабря 2007 года № _____</a:t>
          </a:r>
        </a:p>
      </xdr:txBody>
    </xdr:sp>
    <xdr:clientData/>
  </xdr:twoCellAnchor>
  <xdr:twoCellAnchor>
    <xdr:from>
      <xdr:col>7</xdr:col>
      <xdr:colOff>1209675</xdr:colOff>
      <xdr:row>0</xdr:row>
      <xdr:rowOff>0</xdr:rowOff>
    </xdr:from>
    <xdr:to>
      <xdr:col>7</xdr:col>
      <xdr:colOff>4076700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390900" y="0"/>
          <a:ext cx="2867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</a:rPr>
            <a:t>к постановлению 
</a:t>
          </a:r>
          <a:r>
            <a:rPr lang="en-US" cap="none" sz="1000" b="0" i="0" u="none" baseline="0">
              <a:solidFill>
                <a:srgbClr val="000000"/>
              </a:solidFill>
            </a:rPr>
            <a:t>Главы муниципального образования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от "    " апреля  2008 года  № </a:t>
          </a:r>
        </a:p>
      </xdr:txBody>
    </xdr:sp>
    <xdr:clientData/>
  </xdr:twoCellAnchor>
  <xdr:twoCellAnchor>
    <xdr:from>
      <xdr:col>7</xdr:col>
      <xdr:colOff>1714500</xdr:colOff>
      <xdr:row>0</xdr:row>
      <xdr:rowOff>57150</xdr:rowOff>
    </xdr:from>
    <xdr:to>
      <xdr:col>7</xdr:col>
      <xdr:colOff>4419600</xdr:colOff>
      <xdr:row>4</xdr:row>
      <xdr:rowOff>457200</xdr:rowOff>
    </xdr:to>
    <xdr:sp>
      <xdr:nvSpPr>
        <xdr:cNvPr id="3" name="Rectangle 6"/>
        <xdr:cNvSpPr>
          <a:spLocks/>
        </xdr:cNvSpPr>
      </xdr:nvSpPr>
      <xdr:spPr>
        <a:xfrm>
          <a:off x="3895725" y="57150"/>
          <a:ext cx="270510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3
к решению  Собрания депутатов МО "Котлас"
от  "22 " декабря  2016 года  № 192-н
"О бюджете муниципального образования "Котлас" на 2017 год и на плановый период 2018 и 2019 годов"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1371600</xdr:colOff>
      <xdr:row>0</xdr:row>
      <xdr:rowOff>19050</xdr:rowOff>
    </xdr:from>
    <xdr:to>
      <xdr:col>7</xdr:col>
      <xdr:colOff>3933825</xdr:colOff>
      <xdr:row>5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3552825" y="19050"/>
          <a:ext cx="256222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4
к решению  Собрания депутатов МО "Котлас"
от  "22" декабря 2016 года  № 192-н
"О бюджете муниципального образования "Котлас" на 2017 год и на плановый период 2018 и 2019 годов"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2771775</xdr:colOff>
      <xdr:row>0</xdr:row>
      <xdr:rowOff>0</xdr:rowOff>
    </xdr:from>
    <xdr:to>
      <xdr:col>5</xdr:col>
      <xdr:colOff>0</xdr:colOff>
      <xdr:row>5</xdr:row>
      <xdr:rowOff>371475</xdr:rowOff>
    </xdr:to>
    <xdr:sp>
      <xdr:nvSpPr>
        <xdr:cNvPr id="1" name="Rectangle 40"/>
        <xdr:cNvSpPr>
          <a:spLocks/>
        </xdr:cNvSpPr>
      </xdr:nvSpPr>
      <xdr:spPr>
        <a:xfrm>
          <a:off x="4352925" y="0"/>
          <a:ext cx="2809875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5
к решению Собрания депутатов МО «Котлас»
от « 22 » декабря 2016 года  № 192-н
«О бюджете муниципального образования «Котлас» на 2017 год и на плановый период 2018 и 2019 годов»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6553200" y="0"/>
          <a:ext cx="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Приложение 3
</a:t>
          </a:r>
          <a:r>
            <a:rPr lang="en-US" cap="none" sz="8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800" b="0" i="0" u="none" baseline="0">
              <a:solidFill>
                <a:srgbClr val="000000"/>
              </a:solidFill>
            </a:rPr>
            <a:t>от  "25"  июня 2009 года №____________
</a:t>
          </a:r>
          <a:r>
            <a:rPr lang="en-US" cap="none" sz="800" b="0" i="0" u="none" baseline="0">
              <a:solidFill>
                <a:srgbClr val="000000"/>
              </a:solidFill>
            </a:rPr>
            <a:t>"О внесении изменений в решение " О бюджете муниципального образования "Котлас" на 2009 год"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sp>
      <xdr:nvSpPr>
        <xdr:cNvPr id="2" name="Rectangle 13"/>
        <xdr:cNvSpPr>
          <a:spLocks/>
        </xdr:cNvSpPr>
      </xdr:nvSpPr>
      <xdr:spPr>
        <a:xfrm>
          <a:off x="6553200" y="0"/>
          <a:ext cx="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Приложение 3
</a:t>
          </a:r>
          <a:r>
            <a:rPr lang="en-US" cap="none" sz="8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800" b="0" i="0" u="none" baseline="0">
              <a:solidFill>
                <a:srgbClr val="000000"/>
              </a:solidFill>
            </a:rPr>
            <a:t>от  "25"  июня 2009 года №____________
</a:t>
          </a:r>
          <a:r>
            <a:rPr lang="en-US" cap="none" sz="800" b="0" i="0" u="none" baseline="0">
              <a:solidFill>
                <a:srgbClr val="000000"/>
              </a:solidFill>
            </a:rPr>
            <a:t>"О внесении изменений в решение " О бюджете муниципального образования "Котлас" на 2009 год"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3257550</xdr:colOff>
      <xdr:row>0</xdr:row>
      <xdr:rowOff>28575</xdr:rowOff>
    </xdr:from>
    <xdr:to>
      <xdr:col>6</xdr:col>
      <xdr:colOff>0</xdr:colOff>
      <xdr:row>6</xdr:row>
      <xdr:rowOff>238125</xdr:rowOff>
    </xdr:to>
    <xdr:sp>
      <xdr:nvSpPr>
        <xdr:cNvPr id="3" name="Rectangle 40"/>
        <xdr:cNvSpPr>
          <a:spLocks/>
        </xdr:cNvSpPr>
      </xdr:nvSpPr>
      <xdr:spPr>
        <a:xfrm>
          <a:off x="4410075" y="28575"/>
          <a:ext cx="280987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6
к решению Собрания депутатов МО «Котлас»
от « 22 » декабря 2016 года  № 192-н
«О бюджете муниципального образования «Котлас» на 2017 год и на плановый период 2018 и 2019 годов»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2838450</xdr:colOff>
      <xdr:row>0</xdr:row>
      <xdr:rowOff>0</xdr:rowOff>
    </xdr:from>
    <xdr:to>
      <xdr:col>6</xdr:col>
      <xdr:colOff>0</xdr:colOff>
      <xdr:row>6</xdr:row>
      <xdr:rowOff>85725</xdr:rowOff>
    </xdr:to>
    <xdr:sp>
      <xdr:nvSpPr>
        <xdr:cNvPr id="1" name="Rectangle 7"/>
        <xdr:cNvSpPr>
          <a:spLocks/>
        </xdr:cNvSpPr>
      </xdr:nvSpPr>
      <xdr:spPr>
        <a:xfrm>
          <a:off x="4448175" y="0"/>
          <a:ext cx="35528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7
к решению Собрания депутатов МО «Котлас»
от « 22 » декабря 2016 года  № 192-н
«О бюджете муниципального образования «Котлас» на 2017 год и на плановый период 2018 и 2019 годов»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5</xdr:row>
      <xdr:rowOff>85725</xdr:rowOff>
    </xdr:to>
    <xdr:sp>
      <xdr:nvSpPr>
        <xdr:cNvPr id="1" name="Rectangle 5"/>
        <xdr:cNvSpPr>
          <a:spLocks/>
        </xdr:cNvSpPr>
      </xdr:nvSpPr>
      <xdr:spPr>
        <a:xfrm>
          <a:off x="7905750" y="0"/>
          <a:ext cx="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5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от "10"сентября  2009 года №_______
</a:t>
          </a:r>
          <a:r>
            <a:rPr lang="en-US" cap="none" sz="1000" b="0" i="0" u="none" baseline="0">
              <a:solidFill>
                <a:srgbClr val="000000"/>
              </a:solidFill>
            </a:rPr>
            <a:t>"О внесении изменений в решение " О бюджете муниципального образования "Котлас" на 2009год"</a:t>
          </a:r>
        </a:p>
      </xdr:txBody>
    </xdr:sp>
    <xdr:clientData/>
  </xdr:twoCellAnchor>
  <xdr:twoCellAnchor>
    <xdr:from>
      <xdr:col>4</xdr:col>
      <xdr:colOff>3695700</xdr:colOff>
      <xdr:row>0</xdr:row>
      <xdr:rowOff>9525</xdr:rowOff>
    </xdr:from>
    <xdr:to>
      <xdr:col>6</xdr:col>
      <xdr:colOff>828675</xdr:colOff>
      <xdr:row>5</xdr:row>
      <xdr:rowOff>228600</xdr:rowOff>
    </xdr:to>
    <xdr:sp>
      <xdr:nvSpPr>
        <xdr:cNvPr id="2" name="Rectangle 7"/>
        <xdr:cNvSpPr>
          <a:spLocks/>
        </xdr:cNvSpPr>
      </xdr:nvSpPr>
      <xdr:spPr>
        <a:xfrm>
          <a:off x="5305425" y="9525"/>
          <a:ext cx="34290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8
к решению Собрания депутатов МО «Котлас»
от « 22 » декабря 2016 года  № 192-н
«О бюджете муниципального образования «Котлас» на 2017 год и на плановый период 2018 и 2019 годов»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I19" sqref="I19"/>
    </sheetView>
  </sheetViews>
  <sheetFormatPr defaultColWidth="9.140625" defaultRowHeight="12.75"/>
  <cols>
    <col min="1" max="1" width="56.8515625" style="0" customWidth="1"/>
    <col min="2" max="2" width="22.57421875" style="0" customWidth="1"/>
    <col min="3" max="3" width="13.0039062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30.75" customHeight="1">
      <c r="A5" s="5"/>
      <c r="B5" s="4"/>
      <c r="C5" s="4"/>
    </row>
    <row r="6" spans="1:3" ht="16.5" customHeight="1">
      <c r="A6" s="34" t="s">
        <v>108</v>
      </c>
      <c r="B6" s="34"/>
      <c r="C6" s="34"/>
    </row>
    <row r="7" spans="1:3" ht="18.75" customHeight="1">
      <c r="A7" s="34" t="s">
        <v>141</v>
      </c>
      <c r="B7" s="34"/>
      <c r="C7" s="34"/>
    </row>
    <row r="8" spans="1:3" ht="7.5" customHeight="1">
      <c r="A8" s="6"/>
      <c r="B8" s="6"/>
      <c r="C8" s="6"/>
    </row>
    <row r="9" spans="1:3" ht="27" customHeight="1">
      <c r="A9" s="7" t="s">
        <v>85</v>
      </c>
      <c r="B9" s="8" t="s">
        <v>86</v>
      </c>
      <c r="C9" s="8" t="s">
        <v>89</v>
      </c>
    </row>
    <row r="10" spans="1:3" ht="12.75">
      <c r="A10" s="21" t="s">
        <v>93</v>
      </c>
      <c r="B10" s="9" t="s">
        <v>92</v>
      </c>
      <c r="C10" s="10">
        <f>SUM(C12,-C14)</f>
        <v>32000</v>
      </c>
    </row>
    <row r="11" spans="1:3" ht="25.5">
      <c r="A11" s="17" t="s">
        <v>109</v>
      </c>
      <c r="B11" s="11" t="s">
        <v>110</v>
      </c>
      <c r="C11" s="12">
        <v>600000</v>
      </c>
    </row>
    <row r="12" spans="1:3" ht="25.5">
      <c r="A12" s="17" t="s">
        <v>94</v>
      </c>
      <c r="B12" s="11" t="s">
        <v>97</v>
      </c>
      <c r="C12" s="13">
        <f>C11</f>
        <v>600000</v>
      </c>
    </row>
    <row r="13" spans="1:3" ht="25.5">
      <c r="A13" s="18" t="s">
        <v>111</v>
      </c>
      <c r="B13" s="11" t="s">
        <v>112</v>
      </c>
      <c r="C13" s="13">
        <v>568000</v>
      </c>
    </row>
    <row r="14" spans="1:3" ht="25.5">
      <c r="A14" s="18" t="s">
        <v>95</v>
      </c>
      <c r="B14" s="11" t="s">
        <v>96</v>
      </c>
      <c r="C14" s="13">
        <f>C13</f>
        <v>568000</v>
      </c>
    </row>
    <row r="15" spans="1:3" ht="25.5">
      <c r="A15" s="22" t="s">
        <v>99</v>
      </c>
      <c r="B15" s="14" t="s">
        <v>98</v>
      </c>
      <c r="C15" s="15">
        <f>SUM(C18,-C21)</f>
        <v>0</v>
      </c>
    </row>
    <row r="16" spans="1:3" ht="25.5">
      <c r="A16" s="23" t="s">
        <v>123</v>
      </c>
      <c r="B16" s="11" t="s">
        <v>124</v>
      </c>
      <c r="C16" s="12">
        <f>C17</f>
        <v>268000</v>
      </c>
    </row>
    <row r="17" spans="1:3" ht="25.5">
      <c r="A17" s="17" t="s">
        <v>113</v>
      </c>
      <c r="B17" s="11" t="s">
        <v>125</v>
      </c>
      <c r="C17" s="12">
        <f>C18</f>
        <v>268000</v>
      </c>
    </row>
    <row r="18" spans="1:3" ht="38.25">
      <c r="A18" s="17" t="s">
        <v>100</v>
      </c>
      <c r="B18" s="11" t="s">
        <v>126</v>
      </c>
      <c r="C18" s="13">
        <f>C19</f>
        <v>268000</v>
      </c>
    </row>
    <row r="19" spans="1:3" ht="25.5">
      <c r="A19" s="17" t="s">
        <v>131</v>
      </c>
      <c r="B19" s="11"/>
      <c r="C19" s="13">
        <v>268000</v>
      </c>
    </row>
    <row r="20" spans="1:3" ht="38.25">
      <c r="A20" s="17" t="s">
        <v>114</v>
      </c>
      <c r="B20" s="11" t="s">
        <v>127</v>
      </c>
      <c r="C20" s="13">
        <f>C21</f>
        <v>268000</v>
      </c>
    </row>
    <row r="21" spans="1:3" ht="38.25">
      <c r="A21" s="17" t="s">
        <v>128</v>
      </c>
      <c r="B21" s="11" t="s">
        <v>129</v>
      </c>
      <c r="C21" s="13">
        <f>C22</f>
        <v>268000</v>
      </c>
    </row>
    <row r="22" spans="1:3" ht="25.5">
      <c r="A22" s="17" t="s">
        <v>132</v>
      </c>
      <c r="B22" s="11"/>
      <c r="C22" s="13">
        <v>268000</v>
      </c>
    </row>
    <row r="23" spans="1:3" ht="12.75">
      <c r="A23" s="24" t="s">
        <v>130</v>
      </c>
      <c r="B23" s="16" t="s">
        <v>101</v>
      </c>
      <c r="C23" s="15">
        <f>SUM(C24,C28)</f>
        <v>1649.8999999999069</v>
      </c>
    </row>
    <row r="24" spans="1:3" ht="12.75">
      <c r="A24" s="17" t="s">
        <v>87</v>
      </c>
      <c r="B24" s="11" t="s">
        <v>102</v>
      </c>
      <c r="C24" s="13">
        <f>-1634198-C12-C18-C35</f>
        <v>-2617198</v>
      </c>
    </row>
    <row r="25" spans="1:3" ht="12.75">
      <c r="A25" s="17" t="s">
        <v>115</v>
      </c>
      <c r="B25" s="11" t="s">
        <v>116</v>
      </c>
      <c r="C25" s="13">
        <f>C24</f>
        <v>-2617198</v>
      </c>
    </row>
    <row r="26" spans="1:3" ht="12.75">
      <c r="A26" s="17" t="s">
        <v>117</v>
      </c>
      <c r="B26" s="11" t="s">
        <v>118</v>
      </c>
      <c r="C26" s="13">
        <f>C24</f>
        <v>-2617198</v>
      </c>
    </row>
    <row r="27" spans="1:3" ht="25.5">
      <c r="A27" s="17" t="s">
        <v>90</v>
      </c>
      <c r="B27" s="11" t="s">
        <v>103</v>
      </c>
      <c r="C27" s="13">
        <f>C24</f>
        <v>-2617198</v>
      </c>
    </row>
    <row r="28" spans="1:3" ht="12.75">
      <c r="A28" s="17" t="s">
        <v>88</v>
      </c>
      <c r="B28" s="11" t="s">
        <v>104</v>
      </c>
      <c r="C28" s="13">
        <f>1782847.9+C14+C21</f>
        <v>2618847.9</v>
      </c>
    </row>
    <row r="29" spans="1:3" ht="12.75">
      <c r="A29" s="17" t="s">
        <v>119</v>
      </c>
      <c r="B29" s="11" t="s">
        <v>120</v>
      </c>
      <c r="C29" s="13">
        <f>C28</f>
        <v>2618847.9</v>
      </c>
    </row>
    <row r="30" spans="1:3" ht="12.75">
      <c r="A30" s="17" t="s">
        <v>121</v>
      </c>
      <c r="B30" s="11" t="s">
        <v>122</v>
      </c>
      <c r="C30" s="13">
        <f>C28</f>
        <v>2618847.9</v>
      </c>
    </row>
    <row r="31" spans="1:3" ht="25.5">
      <c r="A31" s="17" t="s">
        <v>91</v>
      </c>
      <c r="B31" s="11" t="s">
        <v>105</v>
      </c>
      <c r="C31" s="13">
        <f>C28</f>
        <v>2618847.9</v>
      </c>
    </row>
    <row r="32" spans="1:3" ht="25.5">
      <c r="A32" s="22" t="s">
        <v>133</v>
      </c>
      <c r="B32" s="27" t="s">
        <v>134</v>
      </c>
      <c r="C32" s="31">
        <f>C33</f>
        <v>115000</v>
      </c>
    </row>
    <row r="33" spans="1:3" ht="25.5">
      <c r="A33" s="26" t="s">
        <v>135</v>
      </c>
      <c r="B33" s="29" t="s">
        <v>136</v>
      </c>
      <c r="C33" s="28">
        <f>C34</f>
        <v>115000</v>
      </c>
    </row>
    <row r="34" spans="1:3" ht="33.75" customHeight="1">
      <c r="A34" s="17" t="s">
        <v>137</v>
      </c>
      <c r="B34" s="29" t="s">
        <v>138</v>
      </c>
      <c r="C34" s="32">
        <f>C35</f>
        <v>115000</v>
      </c>
    </row>
    <row r="35" spans="1:3" ht="25.5">
      <c r="A35" s="26" t="s">
        <v>139</v>
      </c>
      <c r="B35" s="30" t="s">
        <v>140</v>
      </c>
      <c r="C35" s="33">
        <v>115000</v>
      </c>
    </row>
    <row r="36" spans="1:3" ht="25.5">
      <c r="A36" s="25" t="s">
        <v>106</v>
      </c>
      <c r="B36" s="19" t="s">
        <v>107</v>
      </c>
      <c r="C36" s="20">
        <f>SUM(C10,C15,C23,C32)</f>
        <v>148649.8999999999</v>
      </c>
    </row>
    <row r="37" spans="1:3" ht="78" customHeight="1">
      <c r="A37" s="1"/>
      <c r="B37" s="1"/>
      <c r="C37" s="1"/>
    </row>
    <row r="38" spans="1:3" ht="68.25" customHeight="1">
      <c r="A38" s="1"/>
      <c r="B38" s="1"/>
      <c r="C38" s="1"/>
    </row>
    <row r="39" spans="1:3" ht="27.75" customHeight="1">
      <c r="A39" s="2"/>
      <c r="B39" s="1"/>
      <c r="C39" s="1"/>
    </row>
    <row r="40" spans="1:3" ht="12.75" hidden="1">
      <c r="A40" s="2"/>
      <c r="B40" s="2"/>
      <c r="C40" s="2"/>
    </row>
    <row r="41" spans="1:3" ht="12.75">
      <c r="A41" s="2"/>
      <c r="C41" s="3"/>
    </row>
  </sheetData>
  <mergeCells count="2">
    <mergeCell ref="A7:C7"/>
    <mergeCell ref="A6:C6"/>
  </mergeCells>
  <printOptions/>
  <pageMargins left="0.7874015748031497" right="0.1968503937007874" top="0.4330708661417323" bottom="0.3937007874015748" header="0.5118110236220472" footer="0.2362204724409449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M5" sqref="M5"/>
    </sheetView>
  </sheetViews>
  <sheetFormatPr defaultColWidth="9.140625" defaultRowHeight="12.75"/>
  <cols>
    <col min="1" max="1" width="45.421875" style="0" customWidth="1"/>
    <col min="2" max="2" width="22.57421875" style="0" customWidth="1"/>
    <col min="3" max="3" width="13.00390625" style="0" customWidth="1"/>
    <col min="4" max="4" width="11.42187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45.75" customHeight="1">
      <c r="A5" s="5"/>
      <c r="B5" s="4"/>
      <c r="C5" s="4"/>
    </row>
    <row r="6" spans="1:4" ht="16.5" customHeight="1">
      <c r="A6" s="34" t="s">
        <v>108</v>
      </c>
      <c r="B6" s="34"/>
      <c r="C6" s="34"/>
      <c r="D6" s="34"/>
    </row>
    <row r="7" spans="1:4" ht="18.75" customHeight="1">
      <c r="A7" s="34" t="s">
        <v>142</v>
      </c>
      <c r="B7" s="34"/>
      <c r="C7" s="34"/>
      <c r="D7" s="34"/>
    </row>
    <row r="8" spans="1:4" ht="18.75" customHeight="1">
      <c r="A8" s="34" t="s">
        <v>143</v>
      </c>
      <c r="B8" s="34"/>
      <c r="C8" s="34"/>
      <c r="D8" s="34"/>
    </row>
    <row r="9" spans="1:3" ht="7.5" customHeight="1">
      <c r="A9" s="6"/>
      <c r="B9" s="6"/>
      <c r="C9" s="6"/>
    </row>
    <row r="10" spans="1:4" ht="27" customHeight="1">
      <c r="A10" s="7" t="s">
        <v>85</v>
      </c>
      <c r="B10" s="8" t="s">
        <v>86</v>
      </c>
      <c r="C10" s="8" t="s">
        <v>144</v>
      </c>
      <c r="D10" s="8" t="s">
        <v>145</v>
      </c>
    </row>
    <row r="11" spans="1:4" ht="25.5">
      <c r="A11" s="21" t="s">
        <v>93</v>
      </c>
      <c r="B11" s="9" t="s">
        <v>92</v>
      </c>
      <c r="C11" s="10">
        <f>SUM(C13,-C15)</f>
        <v>45000</v>
      </c>
      <c r="D11" s="10">
        <f>SUM(D13,-D15)</f>
        <v>25000</v>
      </c>
    </row>
    <row r="12" spans="1:4" ht="25.5">
      <c r="A12" s="17" t="s">
        <v>109</v>
      </c>
      <c r="B12" s="11" t="s">
        <v>110</v>
      </c>
      <c r="C12" s="12">
        <v>600000</v>
      </c>
      <c r="D12" s="12">
        <v>600000</v>
      </c>
    </row>
    <row r="13" spans="1:4" ht="38.25">
      <c r="A13" s="17" t="s">
        <v>94</v>
      </c>
      <c r="B13" s="11" t="s">
        <v>97</v>
      </c>
      <c r="C13" s="13">
        <f>C12</f>
        <v>600000</v>
      </c>
      <c r="D13" s="13">
        <f>D12</f>
        <v>600000</v>
      </c>
    </row>
    <row r="14" spans="1:4" ht="25.5">
      <c r="A14" s="18" t="s">
        <v>111</v>
      </c>
      <c r="B14" s="11" t="s">
        <v>112</v>
      </c>
      <c r="C14" s="13">
        <v>555000</v>
      </c>
      <c r="D14" s="13">
        <v>575000</v>
      </c>
    </row>
    <row r="15" spans="1:4" ht="38.25">
      <c r="A15" s="18" t="s">
        <v>95</v>
      </c>
      <c r="B15" s="11" t="s">
        <v>96</v>
      </c>
      <c r="C15" s="13">
        <f>C14</f>
        <v>555000</v>
      </c>
      <c r="D15" s="13">
        <f>D14</f>
        <v>575000</v>
      </c>
    </row>
    <row r="16" spans="1:4" ht="25.5">
      <c r="A16" s="22" t="s">
        <v>99</v>
      </c>
      <c r="B16" s="14" t="s">
        <v>98</v>
      </c>
      <c r="C16" s="15">
        <f>SUM(C19,-C22)</f>
        <v>0</v>
      </c>
      <c r="D16" s="15">
        <f>SUM(D19,-D22)</f>
        <v>0</v>
      </c>
    </row>
    <row r="17" spans="1:4" ht="38.25">
      <c r="A17" s="23" t="s">
        <v>123</v>
      </c>
      <c r="B17" s="11" t="s">
        <v>124</v>
      </c>
      <c r="C17" s="12">
        <f aca="true" t="shared" si="0" ref="C17:D19">C18</f>
        <v>325000</v>
      </c>
      <c r="D17" s="12">
        <f t="shared" si="0"/>
        <v>325000</v>
      </c>
    </row>
    <row r="18" spans="1:4" ht="38.25">
      <c r="A18" s="17" t="s">
        <v>113</v>
      </c>
      <c r="B18" s="11" t="s">
        <v>125</v>
      </c>
      <c r="C18" s="12">
        <f t="shared" si="0"/>
        <v>325000</v>
      </c>
      <c r="D18" s="12">
        <f t="shared" si="0"/>
        <v>325000</v>
      </c>
    </row>
    <row r="19" spans="1:4" ht="38.25">
      <c r="A19" s="17" t="s">
        <v>100</v>
      </c>
      <c r="B19" s="11" t="s">
        <v>126</v>
      </c>
      <c r="C19" s="13">
        <f t="shared" si="0"/>
        <v>325000</v>
      </c>
      <c r="D19" s="13">
        <f t="shared" si="0"/>
        <v>325000</v>
      </c>
    </row>
    <row r="20" spans="1:4" ht="38.25">
      <c r="A20" s="17" t="s">
        <v>131</v>
      </c>
      <c r="B20" s="11"/>
      <c r="C20" s="13">
        <v>325000</v>
      </c>
      <c r="D20" s="13">
        <v>325000</v>
      </c>
    </row>
    <row r="21" spans="1:4" ht="38.25">
      <c r="A21" s="17" t="s">
        <v>114</v>
      </c>
      <c r="B21" s="11" t="s">
        <v>127</v>
      </c>
      <c r="C21" s="13">
        <f>C22</f>
        <v>325000</v>
      </c>
      <c r="D21" s="13">
        <f>D22</f>
        <v>325000</v>
      </c>
    </row>
    <row r="22" spans="1:4" ht="38.25">
      <c r="A22" s="17" t="s">
        <v>128</v>
      </c>
      <c r="B22" s="11" t="s">
        <v>129</v>
      </c>
      <c r="C22" s="13">
        <f>C23</f>
        <v>325000</v>
      </c>
      <c r="D22" s="13">
        <f>D23</f>
        <v>325000</v>
      </c>
    </row>
    <row r="23" spans="1:4" ht="38.25">
      <c r="A23" s="17" t="s">
        <v>132</v>
      </c>
      <c r="B23" s="11"/>
      <c r="C23" s="13">
        <v>325000</v>
      </c>
      <c r="D23" s="13">
        <v>325000</v>
      </c>
    </row>
    <row r="24" spans="1:4" ht="25.5">
      <c r="A24" s="24" t="s">
        <v>130</v>
      </c>
      <c r="B24" s="16" t="s">
        <v>101</v>
      </c>
      <c r="C24" s="15">
        <f>SUM(C25,C29)</f>
        <v>1379.1000000000931</v>
      </c>
      <c r="D24" s="15">
        <f>SUM(D25,D29)</f>
        <v>3704</v>
      </c>
    </row>
    <row r="25" spans="1:4" ht="12.75">
      <c r="A25" s="17" t="s">
        <v>87</v>
      </c>
      <c r="B25" s="11" t="s">
        <v>102</v>
      </c>
      <c r="C25" s="13">
        <f>-1642225.8-C13-C19-C36</f>
        <v>-2756225.8</v>
      </c>
      <c r="D25" s="13">
        <f>-1668462.7-D13-D19-D36</f>
        <v>-2593462.7</v>
      </c>
    </row>
    <row r="26" spans="1:4" ht="12.75">
      <c r="A26" s="17" t="s">
        <v>115</v>
      </c>
      <c r="B26" s="11" t="s">
        <v>116</v>
      </c>
      <c r="C26" s="13">
        <f>C25</f>
        <v>-2756225.8</v>
      </c>
      <c r="D26" s="13">
        <f>D25</f>
        <v>-2593462.7</v>
      </c>
    </row>
    <row r="27" spans="1:4" ht="25.5">
      <c r="A27" s="17" t="s">
        <v>117</v>
      </c>
      <c r="B27" s="11" t="s">
        <v>118</v>
      </c>
      <c r="C27" s="13">
        <f>C25</f>
        <v>-2756225.8</v>
      </c>
      <c r="D27" s="13">
        <f>D25</f>
        <v>-2593462.7</v>
      </c>
    </row>
    <row r="28" spans="1:4" ht="25.5">
      <c r="A28" s="17" t="s">
        <v>90</v>
      </c>
      <c r="B28" s="11" t="s">
        <v>103</v>
      </c>
      <c r="C28" s="13">
        <f>C25</f>
        <v>-2756225.8</v>
      </c>
      <c r="D28" s="13">
        <f>D25</f>
        <v>-2593462.7</v>
      </c>
    </row>
    <row r="29" spans="1:4" ht="12.75">
      <c r="A29" s="17" t="s">
        <v>88</v>
      </c>
      <c r="B29" s="11" t="s">
        <v>104</v>
      </c>
      <c r="C29" s="13">
        <f>1877604.9+C15+C22</f>
        <v>2757604.9</v>
      </c>
      <c r="D29" s="13">
        <f>1697166.7+D15+D22</f>
        <v>2597166.7</v>
      </c>
    </row>
    <row r="30" spans="1:4" ht="12.75">
      <c r="A30" s="17" t="s">
        <v>119</v>
      </c>
      <c r="B30" s="11" t="s">
        <v>120</v>
      </c>
      <c r="C30" s="13">
        <f>C29</f>
        <v>2757604.9</v>
      </c>
      <c r="D30" s="13">
        <f>D29</f>
        <v>2597166.7</v>
      </c>
    </row>
    <row r="31" spans="1:4" ht="25.5">
      <c r="A31" s="17" t="s">
        <v>121</v>
      </c>
      <c r="B31" s="11" t="s">
        <v>122</v>
      </c>
      <c r="C31" s="13">
        <f>C29</f>
        <v>2757604.9</v>
      </c>
      <c r="D31" s="13">
        <f>D29</f>
        <v>2597166.7</v>
      </c>
    </row>
    <row r="32" spans="1:4" ht="25.5">
      <c r="A32" s="17" t="s">
        <v>91</v>
      </c>
      <c r="B32" s="11" t="s">
        <v>105</v>
      </c>
      <c r="C32" s="13">
        <f>C29</f>
        <v>2757604.9</v>
      </c>
      <c r="D32" s="13">
        <f>D29</f>
        <v>2597166.7</v>
      </c>
    </row>
    <row r="33" spans="1:4" ht="25.5">
      <c r="A33" s="22" t="s">
        <v>133</v>
      </c>
      <c r="B33" s="27" t="s">
        <v>134</v>
      </c>
      <c r="C33" s="31">
        <f aca="true" t="shared" si="1" ref="C33:D35">C34</f>
        <v>189000</v>
      </c>
      <c r="D33" s="31">
        <f t="shared" si="1"/>
        <v>0</v>
      </c>
    </row>
    <row r="34" spans="1:4" ht="38.25">
      <c r="A34" s="26" t="s">
        <v>135</v>
      </c>
      <c r="B34" s="29" t="s">
        <v>136</v>
      </c>
      <c r="C34" s="28">
        <f t="shared" si="1"/>
        <v>189000</v>
      </c>
      <c r="D34" s="28">
        <f t="shared" si="1"/>
        <v>0</v>
      </c>
    </row>
    <row r="35" spans="1:4" ht="38.25">
      <c r="A35" s="17" t="s">
        <v>137</v>
      </c>
      <c r="B35" s="29" t="s">
        <v>138</v>
      </c>
      <c r="C35" s="32">
        <f t="shared" si="1"/>
        <v>189000</v>
      </c>
      <c r="D35" s="32">
        <f t="shared" si="1"/>
        <v>0</v>
      </c>
    </row>
    <row r="36" spans="1:4" ht="38.25">
      <c r="A36" s="26" t="s">
        <v>139</v>
      </c>
      <c r="B36" s="30" t="s">
        <v>140</v>
      </c>
      <c r="C36" s="33">
        <v>189000</v>
      </c>
      <c r="D36" s="33">
        <v>0</v>
      </c>
    </row>
    <row r="37" spans="1:4" ht="25.5">
      <c r="A37" s="25" t="s">
        <v>106</v>
      </c>
      <c r="B37" s="19" t="s">
        <v>107</v>
      </c>
      <c r="C37" s="20">
        <f>SUM(C11,C16,C24,C33)</f>
        <v>235379.1000000001</v>
      </c>
      <c r="D37" s="20">
        <f>SUM(D11,D16,D24,D33)</f>
        <v>28704</v>
      </c>
    </row>
    <row r="38" spans="1:3" ht="12.75">
      <c r="A38" s="1"/>
      <c r="B38" s="1"/>
      <c r="C38" s="1"/>
    </row>
    <row r="39" spans="1:3" ht="12.75">
      <c r="A39" s="2"/>
      <c r="B39" s="1"/>
      <c r="C39" s="1"/>
    </row>
    <row r="40" spans="1:3" ht="12.75">
      <c r="A40" s="2"/>
      <c r="B40" s="2"/>
      <c r="C40" s="2"/>
    </row>
    <row r="41" spans="1:3" ht="12.75">
      <c r="A41" s="2"/>
      <c r="C41" s="3"/>
    </row>
  </sheetData>
  <mergeCells count="3">
    <mergeCell ref="A8:D8"/>
    <mergeCell ref="A7:D7"/>
    <mergeCell ref="A6:D6"/>
  </mergeCells>
  <printOptions/>
  <pageMargins left="0.7874015748031497" right="0.1968503937007874" top="0.4330708661417323" bottom="0.3937007874015748" header="0.5118110236220472" footer="0.2362204724409449"/>
  <pageSetup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H76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9.140625" style="35" customWidth="1"/>
    <col min="2" max="2" width="2.421875" style="36" customWidth="1"/>
    <col min="3" max="3" width="3.28125" style="36" customWidth="1"/>
    <col min="4" max="4" width="5.421875" style="36" customWidth="1"/>
    <col min="5" max="5" width="3.28125" style="36" customWidth="1"/>
    <col min="6" max="6" width="4.7109375" style="36" customWidth="1"/>
    <col min="7" max="7" width="4.421875" style="36" customWidth="1"/>
    <col min="8" max="8" width="69.57421875" style="37" customWidth="1"/>
    <col min="9" max="16384" width="9.140625" style="37" customWidth="1"/>
  </cols>
  <sheetData>
    <row r="5" ht="37.5" customHeight="1"/>
    <row r="6" ht="3" customHeight="1"/>
    <row r="7" spans="1:8" ht="16.5" customHeight="1">
      <c r="A7" s="38" t="s">
        <v>146</v>
      </c>
      <c r="B7" s="38"/>
      <c r="C7" s="38"/>
      <c r="D7" s="38"/>
      <c r="E7" s="38"/>
      <c r="F7" s="38"/>
      <c r="G7" s="38"/>
      <c r="H7" s="38"/>
    </row>
    <row r="8" spans="1:8" ht="16.5" customHeight="1">
      <c r="A8" s="38" t="s">
        <v>142</v>
      </c>
      <c r="B8" s="38"/>
      <c r="C8" s="38"/>
      <c r="D8" s="38"/>
      <c r="E8" s="38"/>
      <c r="F8" s="38"/>
      <c r="G8" s="38"/>
      <c r="H8" s="38"/>
    </row>
    <row r="9" spans="1:8" ht="7.5" customHeight="1">
      <c r="A9" s="39"/>
      <c r="B9" s="39"/>
      <c r="C9" s="39"/>
      <c r="D9" s="39"/>
      <c r="E9" s="39"/>
      <c r="F9" s="39"/>
      <c r="G9" s="39"/>
      <c r="H9" s="39"/>
    </row>
    <row r="10" spans="1:8" s="43" customFormat="1" ht="28.5" customHeight="1">
      <c r="A10" s="40" t="s">
        <v>147</v>
      </c>
      <c r="B10" s="41"/>
      <c r="C10" s="41"/>
      <c r="D10" s="41"/>
      <c r="E10" s="41"/>
      <c r="F10" s="41"/>
      <c r="G10" s="41"/>
      <c r="H10" s="42" t="s">
        <v>148</v>
      </c>
    </row>
    <row r="11" spans="1:8" s="43" customFormat="1" ht="51" customHeight="1">
      <c r="A11" s="44" t="s">
        <v>149</v>
      </c>
      <c r="B11" s="45" t="s">
        <v>150</v>
      </c>
      <c r="C11" s="45"/>
      <c r="D11" s="45"/>
      <c r="E11" s="45"/>
      <c r="F11" s="45"/>
      <c r="G11" s="46"/>
      <c r="H11" s="47"/>
    </row>
    <row r="12" spans="1:8" s="43" customFormat="1" ht="14.25" customHeight="1">
      <c r="A12" s="48" t="s">
        <v>151</v>
      </c>
      <c r="B12" s="46" t="s">
        <v>152</v>
      </c>
      <c r="C12" s="49"/>
      <c r="D12" s="49"/>
      <c r="E12" s="49"/>
      <c r="F12" s="49"/>
      <c r="G12" s="50"/>
      <c r="H12" s="51">
        <v>3</v>
      </c>
    </row>
    <row r="13" spans="1:8" s="57" customFormat="1" ht="32.25" customHeight="1">
      <c r="A13" s="52" t="s">
        <v>153</v>
      </c>
      <c r="B13" s="53"/>
      <c r="C13" s="54"/>
      <c r="D13" s="54"/>
      <c r="E13" s="54"/>
      <c r="F13" s="54"/>
      <c r="G13" s="55"/>
      <c r="H13" s="56" t="s">
        <v>154</v>
      </c>
    </row>
    <row r="14" spans="1:8" ht="25.5">
      <c r="A14" s="58"/>
      <c r="B14" s="59" t="s">
        <v>151</v>
      </c>
      <c r="C14" s="60" t="s">
        <v>155</v>
      </c>
      <c r="D14" s="60" t="s">
        <v>156</v>
      </c>
      <c r="E14" s="60" t="s">
        <v>157</v>
      </c>
      <c r="F14" s="60" t="s">
        <v>158</v>
      </c>
      <c r="G14" s="61" t="s">
        <v>159</v>
      </c>
      <c r="H14" s="62" t="s">
        <v>160</v>
      </c>
    </row>
    <row r="15" spans="1:8" ht="38.25">
      <c r="A15" s="58"/>
      <c r="B15" s="59" t="s">
        <v>151</v>
      </c>
      <c r="C15" s="60" t="s">
        <v>155</v>
      </c>
      <c r="D15" s="60" t="s">
        <v>161</v>
      </c>
      <c r="E15" s="60" t="s">
        <v>157</v>
      </c>
      <c r="F15" s="60" t="s">
        <v>158</v>
      </c>
      <c r="G15" s="61" t="s">
        <v>159</v>
      </c>
      <c r="H15" s="62" t="s">
        <v>162</v>
      </c>
    </row>
    <row r="16" spans="1:8" ht="38.25">
      <c r="A16" s="58"/>
      <c r="B16" s="59" t="s">
        <v>151</v>
      </c>
      <c r="C16" s="60" t="s">
        <v>155</v>
      </c>
      <c r="D16" s="60" t="s">
        <v>163</v>
      </c>
      <c r="E16" s="60" t="s">
        <v>157</v>
      </c>
      <c r="F16" s="60" t="s">
        <v>158</v>
      </c>
      <c r="G16" s="61" t="s">
        <v>159</v>
      </c>
      <c r="H16" s="62" t="s">
        <v>164</v>
      </c>
    </row>
    <row r="17" spans="1:8" ht="25.5">
      <c r="A17" s="58"/>
      <c r="B17" s="59" t="s">
        <v>152</v>
      </c>
      <c r="C17" s="60" t="s">
        <v>165</v>
      </c>
      <c r="D17" s="60" t="s">
        <v>166</v>
      </c>
      <c r="E17" s="60" t="s">
        <v>157</v>
      </c>
      <c r="F17" s="60" t="s">
        <v>158</v>
      </c>
      <c r="G17" s="61" t="s">
        <v>167</v>
      </c>
      <c r="H17" s="62" t="s">
        <v>168</v>
      </c>
    </row>
    <row r="18" spans="1:8" ht="25.5">
      <c r="A18" s="58"/>
      <c r="B18" s="59" t="s">
        <v>152</v>
      </c>
      <c r="C18" s="60" t="s">
        <v>165</v>
      </c>
      <c r="D18" s="60" t="s">
        <v>169</v>
      </c>
      <c r="E18" s="60" t="s">
        <v>157</v>
      </c>
      <c r="F18" s="60" t="s">
        <v>158</v>
      </c>
      <c r="G18" s="61" t="s">
        <v>167</v>
      </c>
      <c r="H18" s="62" t="s">
        <v>170</v>
      </c>
    </row>
    <row r="19" spans="1:8" ht="63.75">
      <c r="A19" s="58"/>
      <c r="B19" s="59" t="s">
        <v>152</v>
      </c>
      <c r="C19" s="60" t="s">
        <v>171</v>
      </c>
      <c r="D19" s="60" t="s">
        <v>172</v>
      </c>
      <c r="E19" s="60" t="s">
        <v>157</v>
      </c>
      <c r="F19" s="60" t="s">
        <v>158</v>
      </c>
      <c r="G19" s="61" t="s">
        <v>173</v>
      </c>
      <c r="H19" s="62" t="s">
        <v>174</v>
      </c>
    </row>
    <row r="20" spans="1:8" ht="25.5">
      <c r="A20" s="52" t="s">
        <v>175</v>
      </c>
      <c r="B20" s="53"/>
      <c r="C20" s="54"/>
      <c r="D20" s="54"/>
      <c r="E20" s="54"/>
      <c r="F20" s="54"/>
      <c r="G20" s="55"/>
      <c r="H20" s="56" t="s">
        <v>176</v>
      </c>
    </row>
    <row r="21" spans="1:8" ht="25.5">
      <c r="A21" s="58"/>
      <c r="B21" s="59" t="s">
        <v>151</v>
      </c>
      <c r="C21" s="60" t="s">
        <v>171</v>
      </c>
      <c r="D21" s="60" t="s">
        <v>177</v>
      </c>
      <c r="E21" s="60" t="s">
        <v>178</v>
      </c>
      <c r="F21" s="60" t="s">
        <v>158</v>
      </c>
      <c r="G21" s="61" t="s">
        <v>179</v>
      </c>
      <c r="H21" s="62" t="s">
        <v>180</v>
      </c>
    </row>
    <row r="22" spans="1:8" ht="38.25">
      <c r="A22" s="58"/>
      <c r="B22" s="59" t="s">
        <v>151</v>
      </c>
      <c r="C22" s="60" t="s">
        <v>181</v>
      </c>
      <c r="D22" s="60" t="s">
        <v>182</v>
      </c>
      <c r="E22" s="60" t="s">
        <v>157</v>
      </c>
      <c r="F22" s="60" t="s">
        <v>158</v>
      </c>
      <c r="G22" s="61" t="s">
        <v>183</v>
      </c>
      <c r="H22" s="62" t="s">
        <v>184</v>
      </c>
    </row>
    <row r="23" spans="1:8" ht="51">
      <c r="A23" s="63"/>
      <c r="B23" s="59" t="s">
        <v>151</v>
      </c>
      <c r="C23" s="60" t="s">
        <v>181</v>
      </c>
      <c r="D23" s="60" t="s">
        <v>185</v>
      </c>
      <c r="E23" s="60" t="s">
        <v>157</v>
      </c>
      <c r="F23" s="60" t="s">
        <v>158</v>
      </c>
      <c r="G23" s="61" t="s">
        <v>183</v>
      </c>
      <c r="H23" s="62" t="s">
        <v>186</v>
      </c>
    </row>
    <row r="24" spans="1:8" ht="51">
      <c r="A24" s="63"/>
      <c r="B24" s="59" t="s">
        <v>151</v>
      </c>
      <c r="C24" s="60" t="s">
        <v>181</v>
      </c>
      <c r="D24" s="60" t="s">
        <v>187</v>
      </c>
      <c r="E24" s="60" t="s">
        <v>157</v>
      </c>
      <c r="F24" s="60" t="s">
        <v>158</v>
      </c>
      <c r="G24" s="61" t="s">
        <v>183</v>
      </c>
      <c r="H24" s="62" t="s">
        <v>188</v>
      </c>
    </row>
    <row r="25" spans="1:8" ht="25.5">
      <c r="A25" s="63"/>
      <c r="B25" s="59" t="s">
        <v>151</v>
      </c>
      <c r="C25" s="60" t="s">
        <v>181</v>
      </c>
      <c r="D25" s="60" t="s">
        <v>189</v>
      </c>
      <c r="E25" s="60" t="s">
        <v>157</v>
      </c>
      <c r="F25" s="60" t="s">
        <v>158</v>
      </c>
      <c r="G25" s="61" t="s">
        <v>183</v>
      </c>
      <c r="H25" s="62" t="s">
        <v>190</v>
      </c>
    </row>
    <row r="26" spans="1:8" ht="38.25">
      <c r="A26" s="63"/>
      <c r="B26" s="59" t="s">
        <v>151</v>
      </c>
      <c r="C26" s="60" t="s">
        <v>181</v>
      </c>
      <c r="D26" s="60" t="s">
        <v>191</v>
      </c>
      <c r="E26" s="60" t="s">
        <v>157</v>
      </c>
      <c r="F26" s="60" t="s">
        <v>158</v>
      </c>
      <c r="G26" s="61" t="s">
        <v>183</v>
      </c>
      <c r="H26" s="62" t="s">
        <v>192</v>
      </c>
    </row>
    <row r="27" spans="1:8" ht="51">
      <c r="A27" s="63"/>
      <c r="B27" s="59" t="s">
        <v>151</v>
      </c>
      <c r="C27" s="60" t="s">
        <v>181</v>
      </c>
      <c r="D27" s="60" t="s">
        <v>193</v>
      </c>
      <c r="E27" s="60" t="s">
        <v>157</v>
      </c>
      <c r="F27" s="60" t="s">
        <v>158</v>
      </c>
      <c r="G27" s="61" t="s">
        <v>183</v>
      </c>
      <c r="H27" s="62" t="s">
        <v>194</v>
      </c>
    </row>
    <row r="28" spans="1:8" ht="12.75">
      <c r="A28" s="63"/>
      <c r="B28" s="59" t="s">
        <v>151</v>
      </c>
      <c r="C28" s="60" t="s">
        <v>195</v>
      </c>
      <c r="D28" s="60" t="s">
        <v>182</v>
      </c>
      <c r="E28" s="60" t="s">
        <v>157</v>
      </c>
      <c r="F28" s="60" t="s">
        <v>158</v>
      </c>
      <c r="G28" s="61" t="s">
        <v>196</v>
      </c>
      <c r="H28" s="62" t="s">
        <v>197</v>
      </c>
    </row>
    <row r="29" spans="1:8" ht="51">
      <c r="A29" s="58"/>
      <c r="B29" s="59" t="s">
        <v>151</v>
      </c>
      <c r="C29" s="60" t="s">
        <v>195</v>
      </c>
      <c r="D29" s="60" t="s">
        <v>198</v>
      </c>
      <c r="E29" s="60" t="s">
        <v>157</v>
      </c>
      <c r="F29" s="60" t="s">
        <v>158</v>
      </c>
      <c r="G29" s="61" t="s">
        <v>196</v>
      </c>
      <c r="H29" s="62" t="s">
        <v>199</v>
      </c>
    </row>
    <row r="30" spans="1:8" ht="25.5">
      <c r="A30" s="58"/>
      <c r="B30" s="59" t="s">
        <v>151</v>
      </c>
      <c r="C30" s="60" t="s">
        <v>195</v>
      </c>
      <c r="D30" s="60" t="s">
        <v>200</v>
      </c>
      <c r="E30" s="60" t="s">
        <v>157</v>
      </c>
      <c r="F30" s="60" t="s">
        <v>158</v>
      </c>
      <c r="G30" s="61" t="s">
        <v>201</v>
      </c>
      <c r="H30" s="62" t="s">
        <v>202</v>
      </c>
    </row>
    <row r="31" spans="1:8" ht="38.25">
      <c r="A31" s="58"/>
      <c r="B31" s="59" t="s">
        <v>152</v>
      </c>
      <c r="C31" s="60" t="s">
        <v>165</v>
      </c>
      <c r="D31" s="60" t="s">
        <v>203</v>
      </c>
      <c r="E31" s="60" t="s">
        <v>157</v>
      </c>
      <c r="F31" s="60" t="s">
        <v>158</v>
      </c>
      <c r="G31" s="61" t="s">
        <v>167</v>
      </c>
      <c r="H31" s="62" t="s">
        <v>204</v>
      </c>
    </row>
    <row r="32" spans="1:8" ht="12.75" customHeight="1">
      <c r="A32" s="52">
        <v>312</v>
      </c>
      <c r="B32" s="53"/>
      <c r="C32" s="54"/>
      <c r="D32" s="54"/>
      <c r="E32" s="54"/>
      <c r="F32" s="54"/>
      <c r="G32" s="55"/>
      <c r="H32" s="56" t="s">
        <v>205</v>
      </c>
    </row>
    <row r="33" spans="1:8" ht="25.5">
      <c r="A33" s="58"/>
      <c r="B33" s="59" t="s">
        <v>151</v>
      </c>
      <c r="C33" s="60" t="s">
        <v>206</v>
      </c>
      <c r="D33" s="60" t="s">
        <v>207</v>
      </c>
      <c r="E33" s="60" t="s">
        <v>157</v>
      </c>
      <c r="F33" s="60" t="s">
        <v>158</v>
      </c>
      <c r="G33" s="61" t="s">
        <v>208</v>
      </c>
      <c r="H33" s="62" t="s">
        <v>209</v>
      </c>
    </row>
    <row r="34" spans="1:8" ht="38.25">
      <c r="A34" s="58"/>
      <c r="B34" s="59" t="s">
        <v>151</v>
      </c>
      <c r="C34" s="60" t="s">
        <v>155</v>
      </c>
      <c r="D34" s="60" t="s">
        <v>210</v>
      </c>
      <c r="E34" s="60" t="s">
        <v>165</v>
      </c>
      <c r="F34" s="60" t="s">
        <v>158</v>
      </c>
      <c r="G34" s="61" t="s">
        <v>159</v>
      </c>
      <c r="H34" s="62" t="s">
        <v>211</v>
      </c>
    </row>
    <row r="35" spans="1:8" ht="25.5">
      <c r="A35" s="52" t="s">
        <v>212</v>
      </c>
      <c r="B35" s="53"/>
      <c r="C35" s="54"/>
      <c r="D35" s="54"/>
      <c r="E35" s="54"/>
      <c r="F35" s="54"/>
      <c r="G35" s="55"/>
      <c r="H35" s="56" t="s">
        <v>213</v>
      </c>
    </row>
    <row r="36" spans="1:8" ht="63.75">
      <c r="A36" s="58"/>
      <c r="B36" s="59" t="s">
        <v>151</v>
      </c>
      <c r="C36" s="60" t="s">
        <v>171</v>
      </c>
      <c r="D36" s="60" t="s">
        <v>214</v>
      </c>
      <c r="E36" s="60" t="s">
        <v>178</v>
      </c>
      <c r="F36" s="60" t="s">
        <v>158</v>
      </c>
      <c r="G36" s="61" t="s">
        <v>179</v>
      </c>
      <c r="H36" s="62" t="s">
        <v>215</v>
      </c>
    </row>
    <row r="37" spans="1:8" ht="25.5">
      <c r="A37" s="63"/>
      <c r="B37" s="59" t="s">
        <v>151</v>
      </c>
      <c r="C37" s="60" t="s">
        <v>181</v>
      </c>
      <c r="D37" s="60" t="s">
        <v>189</v>
      </c>
      <c r="E37" s="60" t="s">
        <v>157</v>
      </c>
      <c r="F37" s="60" t="s">
        <v>158</v>
      </c>
      <c r="G37" s="61" t="s">
        <v>183</v>
      </c>
      <c r="H37" s="62" t="s">
        <v>190</v>
      </c>
    </row>
    <row r="38" spans="1:8" ht="38.25">
      <c r="A38" s="63"/>
      <c r="B38" s="59" t="s">
        <v>151</v>
      </c>
      <c r="C38" s="60" t="s">
        <v>181</v>
      </c>
      <c r="D38" s="60" t="s">
        <v>191</v>
      </c>
      <c r="E38" s="60" t="s">
        <v>157</v>
      </c>
      <c r="F38" s="60" t="s">
        <v>158</v>
      </c>
      <c r="G38" s="61" t="s">
        <v>183</v>
      </c>
      <c r="H38" s="62" t="s">
        <v>192</v>
      </c>
    </row>
    <row r="39" spans="1:8" ht="25.5">
      <c r="A39" s="58"/>
      <c r="B39" s="59" t="s">
        <v>151</v>
      </c>
      <c r="C39" s="60" t="s">
        <v>206</v>
      </c>
      <c r="D39" s="60" t="s">
        <v>207</v>
      </c>
      <c r="E39" s="60" t="s">
        <v>157</v>
      </c>
      <c r="F39" s="60" t="s">
        <v>158</v>
      </c>
      <c r="G39" s="61" t="s">
        <v>208</v>
      </c>
      <c r="H39" s="62" t="s">
        <v>209</v>
      </c>
    </row>
    <row r="40" spans="1:8" ht="51">
      <c r="A40" s="58"/>
      <c r="B40" s="59" t="s">
        <v>151</v>
      </c>
      <c r="C40" s="60" t="s">
        <v>155</v>
      </c>
      <c r="D40" s="60" t="s">
        <v>216</v>
      </c>
      <c r="E40" s="60" t="s">
        <v>157</v>
      </c>
      <c r="F40" s="60" t="s">
        <v>158</v>
      </c>
      <c r="G40" s="61" t="s">
        <v>159</v>
      </c>
      <c r="H40" s="62" t="s">
        <v>217</v>
      </c>
    </row>
    <row r="41" spans="1:8" ht="51">
      <c r="A41" s="58"/>
      <c r="B41" s="59" t="s">
        <v>152</v>
      </c>
      <c r="C41" s="60" t="s">
        <v>218</v>
      </c>
      <c r="D41" s="60" t="s">
        <v>219</v>
      </c>
      <c r="E41" s="60" t="s">
        <v>157</v>
      </c>
      <c r="F41" s="60" t="s">
        <v>158</v>
      </c>
      <c r="G41" s="61" t="s">
        <v>173</v>
      </c>
      <c r="H41" s="62" t="s">
        <v>220</v>
      </c>
    </row>
    <row r="42" spans="1:8" ht="25.5">
      <c r="A42" s="52" t="s">
        <v>221</v>
      </c>
      <c r="B42" s="53"/>
      <c r="C42" s="54"/>
      <c r="D42" s="54"/>
      <c r="E42" s="54"/>
      <c r="F42" s="54"/>
      <c r="G42" s="55"/>
      <c r="H42" s="56" t="s">
        <v>222</v>
      </c>
    </row>
    <row r="43" spans="1:8" ht="25.5">
      <c r="A43" s="52" t="s">
        <v>223</v>
      </c>
      <c r="B43" s="64"/>
      <c r="C43" s="65"/>
      <c r="D43" s="65"/>
      <c r="E43" s="65"/>
      <c r="F43" s="65"/>
      <c r="G43" s="66"/>
      <c r="H43" s="67" t="s">
        <v>224</v>
      </c>
    </row>
    <row r="44" spans="1:8" ht="25.5">
      <c r="A44" s="52" t="s">
        <v>225</v>
      </c>
      <c r="B44" s="64"/>
      <c r="C44" s="65"/>
      <c r="D44" s="65"/>
      <c r="E44" s="65"/>
      <c r="F44" s="65"/>
      <c r="G44" s="66"/>
      <c r="H44" s="67" t="s">
        <v>226</v>
      </c>
    </row>
    <row r="45" spans="1:8" ht="25.5">
      <c r="A45" s="58"/>
      <c r="B45" s="59" t="s">
        <v>151</v>
      </c>
      <c r="C45" s="60" t="s">
        <v>206</v>
      </c>
      <c r="D45" s="60" t="s">
        <v>207</v>
      </c>
      <c r="E45" s="60" t="s">
        <v>157</v>
      </c>
      <c r="F45" s="60" t="s">
        <v>158</v>
      </c>
      <c r="G45" s="61" t="s">
        <v>208</v>
      </c>
      <c r="H45" s="62" t="s">
        <v>209</v>
      </c>
    </row>
    <row r="46" spans="1:8" ht="25.5">
      <c r="A46" s="52" t="s">
        <v>227</v>
      </c>
      <c r="B46" s="53"/>
      <c r="C46" s="54"/>
      <c r="D46" s="54"/>
      <c r="E46" s="54"/>
      <c r="F46" s="54"/>
      <c r="G46" s="55"/>
      <c r="H46" s="56" t="s">
        <v>228</v>
      </c>
    </row>
    <row r="47" spans="1:8" ht="63.75">
      <c r="A47" s="68"/>
      <c r="B47" s="69"/>
      <c r="C47" s="70"/>
      <c r="D47" s="70"/>
      <c r="E47" s="70"/>
      <c r="F47" s="70"/>
      <c r="G47" s="71"/>
      <c r="H47" s="72" t="s">
        <v>229</v>
      </c>
    </row>
    <row r="48" spans="1:8" ht="12.75">
      <c r="A48" s="58"/>
      <c r="B48" s="59" t="s">
        <v>151</v>
      </c>
      <c r="C48" s="60" t="s">
        <v>206</v>
      </c>
      <c r="D48" s="60" t="s">
        <v>230</v>
      </c>
      <c r="E48" s="60" t="s">
        <v>157</v>
      </c>
      <c r="F48" s="60" t="s">
        <v>158</v>
      </c>
      <c r="G48" s="61" t="s">
        <v>208</v>
      </c>
      <c r="H48" s="62" t="s">
        <v>231</v>
      </c>
    </row>
    <row r="49" spans="1:8" ht="38.25">
      <c r="A49" s="58"/>
      <c r="B49" s="59" t="s">
        <v>151</v>
      </c>
      <c r="C49" s="60" t="s">
        <v>155</v>
      </c>
      <c r="D49" s="60" t="s">
        <v>232</v>
      </c>
      <c r="E49" s="60" t="s">
        <v>157</v>
      </c>
      <c r="F49" s="60" t="s">
        <v>158</v>
      </c>
      <c r="G49" s="61" t="s">
        <v>159</v>
      </c>
      <c r="H49" s="62" t="s">
        <v>233</v>
      </c>
    </row>
    <row r="50" spans="1:8" ht="25.5">
      <c r="A50" s="58"/>
      <c r="B50" s="59" t="s">
        <v>151</v>
      </c>
      <c r="C50" s="60" t="s">
        <v>155</v>
      </c>
      <c r="D50" s="60" t="s">
        <v>234</v>
      </c>
      <c r="E50" s="60" t="s">
        <v>157</v>
      </c>
      <c r="F50" s="60" t="s">
        <v>158</v>
      </c>
      <c r="G50" s="61" t="s">
        <v>159</v>
      </c>
      <c r="H50" s="62" t="s">
        <v>235</v>
      </c>
    </row>
    <row r="51" spans="1:8" ht="12.75">
      <c r="A51" s="58"/>
      <c r="B51" s="59" t="s">
        <v>151</v>
      </c>
      <c r="C51" s="60" t="s">
        <v>236</v>
      </c>
      <c r="D51" s="60" t="s">
        <v>182</v>
      </c>
      <c r="E51" s="60" t="s">
        <v>157</v>
      </c>
      <c r="F51" s="60" t="s">
        <v>158</v>
      </c>
      <c r="G51" s="61" t="s">
        <v>173</v>
      </c>
      <c r="H51" s="62" t="s">
        <v>237</v>
      </c>
    </row>
    <row r="52" spans="1:8" ht="12.75">
      <c r="A52" s="58"/>
      <c r="B52" s="59" t="s">
        <v>151</v>
      </c>
      <c r="C52" s="60" t="s">
        <v>236</v>
      </c>
      <c r="D52" s="60" t="s">
        <v>238</v>
      </c>
      <c r="E52" s="60" t="s">
        <v>157</v>
      </c>
      <c r="F52" s="60" t="s">
        <v>158</v>
      </c>
      <c r="G52" s="61" t="s">
        <v>173</v>
      </c>
      <c r="H52" s="62" t="s">
        <v>239</v>
      </c>
    </row>
    <row r="53" spans="1:8" ht="25.5">
      <c r="A53" s="58"/>
      <c r="B53" s="59" t="s">
        <v>152</v>
      </c>
      <c r="C53" s="60" t="s">
        <v>165</v>
      </c>
      <c r="D53" s="60" t="s">
        <v>240</v>
      </c>
      <c r="E53" s="60" t="s">
        <v>157</v>
      </c>
      <c r="F53" s="60" t="s">
        <v>158</v>
      </c>
      <c r="G53" s="61" t="s">
        <v>167</v>
      </c>
      <c r="H53" s="62" t="s">
        <v>241</v>
      </c>
    </row>
    <row r="54" spans="1:8" ht="25.5">
      <c r="A54" s="58"/>
      <c r="B54" s="59" t="s">
        <v>152</v>
      </c>
      <c r="C54" s="60" t="s">
        <v>165</v>
      </c>
      <c r="D54" s="60" t="s">
        <v>242</v>
      </c>
      <c r="E54" s="60" t="s">
        <v>157</v>
      </c>
      <c r="F54" s="60" t="s">
        <v>158</v>
      </c>
      <c r="G54" s="61" t="s">
        <v>167</v>
      </c>
      <c r="H54" s="62" t="s">
        <v>243</v>
      </c>
    </row>
    <row r="55" spans="1:8" ht="51">
      <c r="A55" s="58"/>
      <c r="B55" s="59" t="s">
        <v>152</v>
      </c>
      <c r="C55" s="60" t="s">
        <v>165</v>
      </c>
      <c r="D55" s="60" t="s">
        <v>244</v>
      </c>
      <c r="E55" s="60" t="s">
        <v>157</v>
      </c>
      <c r="F55" s="60" t="s">
        <v>158</v>
      </c>
      <c r="G55" s="61" t="s">
        <v>167</v>
      </c>
      <c r="H55" s="62" t="s">
        <v>245</v>
      </c>
    </row>
    <row r="56" spans="1:8" ht="38.25">
      <c r="A56" s="58"/>
      <c r="B56" s="59" t="s">
        <v>152</v>
      </c>
      <c r="C56" s="60" t="s">
        <v>165</v>
      </c>
      <c r="D56" s="60" t="s">
        <v>246</v>
      </c>
      <c r="E56" s="60" t="s">
        <v>157</v>
      </c>
      <c r="F56" s="60" t="s">
        <v>158</v>
      </c>
      <c r="G56" s="61" t="s">
        <v>167</v>
      </c>
      <c r="H56" s="62" t="s">
        <v>247</v>
      </c>
    </row>
    <row r="57" spans="1:8" ht="25.5">
      <c r="A57" s="58"/>
      <c r="B57" s="59" t="s">
        <v>152</v>
      </c>
      <c r="C57" s="60" t="s">
        <v>165</v>
      </c>
      <c r="D57" s="60" t="s">
        <v>248</v>
      </c>
      <c r="E57" s="60" t="s">
        <v>157</v>
      </c>
      <c r="F57" s="60" t="s">
        <v>158</v>
      </c>
      <c r="G57" s="61" t="s">
        <v>167</v>
      </c>
      <c r="H57" s="62" t="s">
        <v>249</v>
      </c>
    </row>
    <row r="58" spans="1:8" ht="12.75">
      <c r="A58" s="58"/>
      <c r="B58" s="59" t="s">
        <v>152</v>
      </c>
      <c r="C58" s="60" t="s">
        <v>165</v>
      </c>
      <c r="D58" s="60" t="s">
        <v>250</v>
      </c>
      <c r="E58" s="60" t="s">
        <v>157</v>
      </c>
      <c r="F58" s="60" t="s">
        <v>158</v>
      </c>
      <c r="G58" s="61" t="s">
        <v>167</v>
      </c>
      <c r="H58" s="62" t="s">
        <v>251</v>
      </c>
    </row>
    <row r="59" spans="1:8" ht="25.5">
      <c r="A59" s="58"/>
      <c r="B59" s="59" t="s">
        <v>152</v>
      </c>
      <c r="C59" s="60" t="s">
        <v>165</v>
      </c>
      <c r="D59" s="60" t="s">
        <v>252</v>
      </c>
      <c r="E59" s="60" t="s">
        <v>157</v>
      </c>
      <c r="F59" s="60" t="s">
        <v>158</v>
      </c>
      <c r="G59" s="61" t="s">
        <v>167</v>
      </c>
      <c r="H59" s="62" t="s">
        <v>253</v>
      </c>
    </row>
    <row r="60" spans="1:8" ht="25.5">
      <c r="A60" s="58"/>
      <c r="B60" s="59" t="s">
        <v>152</v>
      </c>
      <c r="C60" s="60" t="s">
        <v>165</v>
      </c>
      <c r="D60" s="60" t="s">
        <v>254</v>
      </c>
      <c r="E60" s="60" t="s">
        <v>157</v>
      </c>
      <c r="F60" s="60" t="s">
        <v>158</v>
      </c>
      <c r="G60" s="61" t="s">
        <v>167</v>
      </c>
      <c r="H60" s="62" t="s">
        <v>255</v>
      </c>
    </row>
    <row r="61" spans="1:8" ht="51">
      <c r="A61" s="58"/>
      <c r="B61" s="59" t="s">
        <v>152</v>
      </c>
      <c r="C61" s="60" t="s">
        <v>165</v>
      </c>
      <c r="D61" s="60" t="s">
        <v>256</v>
      </c>
      <c r="E61" s="60" t="s">
        <v>157</v>
      </c>
      <c r="F61" s="60" t="s">
        <v>158</v>
      </c>
      <c r="G61" s="61" t="s">
        <v>167</v>
      </c>
      <c r="H61" s="62" t="s">
        <v>257</v>
      </c>
    </row>
    <row r="62" spans="1:8" ht="38.25">
      <c r="A62" s="58"/>
      <c r="B62" s="59" t="s">
        <v>152</v>
      </c>
      <c r="C62" s="60" t="s">
        <v>165</v>
      </c>
      <c r="D62" s="60" t="s">
        <v>258</v>
      </c>
      <c r="E62" s="60" t="s">
        <v>157</v>
      </c>
      <c r="F62" s="60" t="s">
        <v>158</v>
      </c>
      <c r="G62" s="61" t="s">
        <v>167</v>
      </c>
      <c r="H62" s="62" t="s">
        <v>259</v>
      </c>
    </row>
    <row r="63" spans="1:8" ht="12.75">
      <c r="A63" s="58"/>
      <c r="B63" s="59" t="s">
        <v>152</v>
      </c>
      <c r="C63" s="60" t="s">
        <v>165</v>
      </c>
      <c r="D63" s="60" t="s">
        <v>260</v>
      </c>
      <c r="E63" s="60" t="s">
        <v>157</v>
      </c>
      <c r="F63" s="60" t="s">
        <v>158</v>
      </c>
      <c r="G63" s="61" t="s">
        <v>167</v>
      </c>
      <c r="H63" s="62" t="s">
        <v>261</v>
      </c>
    </row>
    <row r="64" spans="1:8" ht="25.5">
      <c r="A64" s="58"/>
      <c r="B64" s="59" t="s">
        <v>152</v>
      </c>
      <c r="C64" s="60" t="s">
        <v>165</v>
      </c>
      <c r="D64" s="60" t="s">
        <v>262</v>
      </c>
      <c r="E64" s="60" t="s">
        <v>157</v>
      </c>
      <c r="F64" s="60" t="s">
        <v>158</v>
      </c>
      <c r="G64" s="61" t="s">
        <v>167</v>
      </c>
      <c r="H64" s="62" t="s">
        <v>263</v>
      </c>
    </row>
    <row r="65" spans="1:8" ht="12" customHeight="1">
      <c r="A65" s="58"/>
      <c r="B65" s="59" t="s">
        <v>152</v>
      </c>
      <c r="C65" s="60" t="s">
        <v>165</v>
      </c>
      <c r="D65" s="60" t="s">
        <v>264</v>
      </c>
      <c r="E65" s="60" t="s">
        <v>157</v>
      </c>
      <c r="F65" s="60" t="s">
        <v>158</v>
      </c>
      <c r="G65" s="61" t="s">
        <v>167</v>
      </c>
      <c r="H65" s="62" t="s">
        <v>265</v>
      </c>
    </row>
    <row r="66" spans="1:8" ht="25.5">
      <c r="A66" s="58"/>
      <c r="B66" s="59" t="s">
        <v>152</v>
      </c>
      <c r="C66" s="60" t="s">
        <v>165</v>
      </c>
      <c r="D66" s="60" t="s">
        <v>266</v>
      </c>
      <c r="E66" s="60" t="s">
        <v>157</v>
      </c>
      <c r="F66" s="60" t="s">
        <v>158</v>
      </c>
      <c r="G66" s="61" t="s">
        <v>167</v>
      </c>
      <c r="H66" s="73" t="s">
        <v>267</v>
      </c>
    </row>
    <row r="67" spans="1:8" ht="12.75">
      <c r="A67" s="58"/>
      <c r="B67" s="59" t="s">
        <v>152</v>
      </c>
      <c r="C67" s="60" t="s">
        <v>218</v>
      </c>
      <c r="D67" s="60" t="s">
        <v>268</v>
      </c>
      <c r="E67" s="60" t="s">
        <v>157</v>
      </c>
      <c r="F67" s="60" t="s">
        <v>158</v>
      </c>
      <c r="G67" s="61" t="s">
        <v>173</v>
      </c>
      <c r="H67" s="62" t="s">
        <v>269</v>
      </c>
    </row>
    <row r="68" spans="1:8" ht="25.5">
      <c r="A68" s="58"/>
      <c r="B68" s="59" t="s">
        <v>152</v>
      </c>
      <c r="C68" s="60" t="s">
        <v>270</v>
      </c>
      <c r="D68" s="60" t="s">
        <v>219</v>
      </c>
      <c r="E68" s="60" t="s">
        <v>157</v>
      </c>
      <c r="F68" s="60" t="s">
        <v>158</v>
      </c>
      <c r="G68" s="61" t="s">
        <v>173</v>
      </c>
      <c r="H68" s="73" t="s">
        <v>271</v>
      </c>
    </row>
    <row r="69" spans="1:8" ht="25.5">
      <c r="A69" s="58"/>
      <c r="B69" s="59" t="s">
        <v>152</v>
      </c>
      <c r="C69" s="60" t="s">
        <v>270</v>
      </c>
      <c r="D69" s="60" t="s">
        <v>272</v>
      </c>
      <c r="E69" s="60" t="s">
        <v>157</v>
      </c>
      <c r="F69" s="60" t="s">
        <v>158</v>
      </c>
      <c r="G69" s="61" t="s">
        <v>173</v>
      </c>
      <c r="H69" s="73" t="s">
        <v>273</v>
      </c>
    </row>
    <row r="70" spans="1:8" ht="38.25">
      <c r="A70" s="58"/>
      <c r="B70" s="59" t="s">
        <v>152</v>
      </c>
      <c r="C70" s="60" t="s">
        <v>274</v>
      </c>
      <c r="D70" s="60" t="s">
        <v>275</v>
      </c>
      <c r="E70" s="60" t="s">
        <v>157</v>
      </c>
      <c r="F70" s="60" t="s">
        <v>158</v>
      </c>
      <c r="G70" s="61" t="s">
        <v>167</v>
      </c>
      <c r="H70" s="73" t="s">
        <v>276</v>
      </c>
    </row>
    <row r="71" spans="1:8" ht="38.25">
      <c r="A71" s="58"/>
      <c r="B71" s="59" t="s">
        <v>152</v>
      </c>
      <c r="C71" s="60" t="s">
        <v>274</v>
      </c>
      <c r="D71" s="60" t="s">
        <v>246</v>
      </c>
      <c r="E71" s="60" t="s">
        <v>157</v>
      </c>
      <c r="F71" s="60" t="s">
        <v>158</v>
      </c>
      <c r="G71" s="61" t="s">
        <v>167</v>
      </c>
      <c r="H71" s="73" t="s">
        <v>277</v>
      </c>
    </row>
    <row r="72" spans="1:8" ht="38.25">
      <c r="A72" s="58"/>
      <c r="B72" s="59" t="s">
        <v>152</v>
      </c>
      <c r="C72" s="60" t="s">
        <v>274</v>
      </c>
      <c r="D72" s="60" t="s">
        <v>248</v>
      </c>
      <c r="E72" s="60" t="s">
        <v>157</v>
      </c>
      <c r="F72" s="60" t="s">
        <v>158</v>
      </c>
      <c r="G72" s="61" t="s">
        <v>167</v>
      </c>
      <c r="H72" s="73" t="s">
        <v>278</v>
      </c>
    </row>
    <row r="73" spans="1:8" ht="25.5">
      <c r="A73" s="58"/>
      <c r="B73" s="59" t="s">
        <v>152</v>
      </c>
      <c r="C73" s="60" t="s">
        <v>274</v>
      </c>
      <c r="D73" s="60" t="s">
        <v>279</v>
      </c>
      <c r="E73" s="60" t="s">
        <v>157</v>
      </c>
      <c r="F73" s="60" t="s">
        <v>158</v>
      </c>
      <c r="G73" s="61" t="s">
        <v>167</v>
      </c>
      <c r="H73" s="73" t="s">
        <v>280</v>
      </c>
    </row>
    <row r="74" spans="1:8" ht="38.25">
      <c r="A74" s="58"/>
      <c r="B74" s="59" t="s">
        <v>152</v>
      </c>
      <c r="C74" s="60" t="s">
        <v>274</v>
      </c>
      <c r="D74" s="60" t="s">
        <v>281</v>
      </c>
      <c r="E74" s="60" t="s">
        <v>157</v>
      </c>
      <c r="F74" s="60" t="s">
        <v>158</v>
      </c>
      <c r="G74" s="61" t="s">
        <v>167</v>
      </c>
      <c r="H74" s="73" t="s">
        <v>282</v>
      </c>
    </row>
    <row r="75" spans="1:8" ht="38.25">
      <c r="A75" s="58"/>
      <c r="B75" s="59" t="s">
        <v>152</v>
      </c>
      <c r="C75" s="60" t="s">
        <v>274</v>
      </c>
      <c r="D75" s="60" t="s">
        <v>262</v>
      </c>
      <c r="E75" s="60" t="s">
        <v>157</v>
      </c>
      <c r="F75" s="60" t="s">
        <v>158</v>
      </c>
      <c r="G75" s="61" t="s">
        <v>167</v>
      </c>
      <c r="H75" s="73" t="s">
        <v>283</v>
      </c>
    </row>
    <row r="76" spans="1:8" ht="38.25">
      <c r="A76" s="74"/>
      <c r="B76" s="75" t="s">
        <v>152</v>
      </c>
      <c r="C76" s="76" t="s">
        <v>274</v>
      </c>
      <c r="D76" s="76" t="s">
        <v>284</v>
      </c>
      <c r="E76" s="76" t="s">
        <v>157</v>
      </c>
      <c r="F76" s="76" t="s">
        <v>158</v>
      </c>
      <c r="G76" s="77" t="s">
        <v>167</v>
      </c>
      <c r="H76" s="78" t="s">
        <v>285</v>
      </c>
    </row>
  </sheetData>
  <sheetProtection/>
  <mergeCells count="6">
    <mergeCell ref="B12:G12"/>
    <mergeCell ref="B11:G11"/>
    <mergeCell ref="A7:H7"/>
    <mergeCell ref="A8:H8"/>
    <mergeCell ref="A10:G10"/>
    <mergeCell ref="H10:H11"/>
  </mergeCells>
  <printOptions/>
  <pageMargins left="0.984251968503937" right="0.3937007874015748" top="0.5511811023622047" bottom="0.31496062992125984" header="0.2362204724409449" footer="0.5118110236220472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J39"/>
  <sheetViews>
    <sheetView workbookViewId="0" topLeftCell="A1">
      <selection activeCell="M19" sqref="M19"/>
    </sheetView>
  </sheetViews>
  <sheetFormatPr defaultColWidth="9.140625" defaultRowHeight="12.75"/>
  <cols>
    <col min="1" max="1" width="9.140625" style="79" customWidth="1"/>
    <col min="2" max="2" width="2.421875" style="80" customWidth="1"/>
    <col min="3" max="3" width="3.28125" style="80" customWidth="1"/>
    <col min="4" max="4" width="5.421875" style="80" customWidth="1"/>
    <col min="5" max="5" width="3.28125" style="80" customWidth="1"/>
    <col min="6" max="6" width="4.7109375" style="80" customWidth="1"/>
    <col min="7" max="7" width="4.421875" style="80" customWidth="1"/>
    <col min="8" max="8" width="59.28125" style="81" customWidth="1"/>
    <col min="9" max="16384" width="9.140625" style="82" customWidth="1"/>
  </cols>
  <sheetData>
    <row r="6" ht="30.75" customHeight="1"/>
    <row r="7" spans="1:8" ht="37.5" customHeight="1">
      <c r="A7" s="83" t="s">
        <v>286</v>
      </c>
      <c r="B7" s="83"/>
      <c r="C7" s="83"/>
      <c r="D7" s="83"/>
      <c r="E7" s="83"/>
      <c r="F7" s="83"/>
      <c r="G7" s="83"/>
      <c r="H7" s="83"/>
    </row>
    <row r="8" spans="1:10" ht="13.5" customHeight="1">
      <c r="A8" s="84"/>
      <c r="B8" s="84"/>
      <c r="C8" s="84"/>
      <c r="D8" s="84"/>
      <c r="E8" s="84"/>
      <c r="F8" s="84"/>
      <c r="G8" s="84"/>
      <c r="H8" s="84"/>
      <c r="J8" s="82" t="s">
        <v>287</v>
      </c>
    </row>
    <row r="9" spans="1:8" s="88" customFormat="1" ht="26.25" customHeight="1">
      <c r="A9" s="85" t="s">
        <v>147</v>
      </c>
      <c r="B9" s="86"/>
      <c r="C9" s="86"/>
      <c r="D9" s="86"/>
      <c r="E9" s="86"/>
      <c r="F9" s="86"/>
      <c r="G9" s="86"/>
      <c r="H9" s="87" t="s">
        <v>288</v>
      </c>
    </row>
    <row r="10" spans="1:8" s="88" customFormat="1" ht="25.5" customHeight="1">
      <c r="A10" s="89" t="s">
        <v>289</v>
      </c>
      <c r="B10" s="90" t="s">
        <v>290</v>
      </c>
      <c r="C10" s="90"/>
      <c r="D10" s="90"/>
      <c r="E10" s="90"/>
      <c r="F10" s="90"/>
      <c r="G10" s="91"/>
      <c r="H10" s="92"/>
    </row>
    <row r="11" spans="1:8" s="88" customFormat="1" ht="12.75">
      <c r="A11" s="93">
        <v>1</v>
      </c>
      <c r="B11" s="94" t="s">
        <v>152</v>
      </c>
      <c r="C11" s="94"/>
      <c r="D11" s="94"/>
      <c r="E11" s="94"/>
      <c r="F11" s="94"/>
      <c r="G11" s="94"/>
      <c r="H11" s="95">
        <v>3</v>
      </c>
    </row>
    <row r="12" spans="1:8" s="101" customFormat="1" ht="25.5">
      <c r="A12" s="96" t="s">
        <v>153</v>
      </c>
      <c r="B12" s="97"/>
      <c r="C12" s="98"/>
      <c r="D12" s="98"/>
      <c r="E12" s="98"/>
      <c r="F12" s="98"/>
      <c r="G12" s="99"/>
      <c r="H12" s="100" t="s">
        <v>291</v>
      </c>
    </row>
    <row r="13" spans="1:8" ht="25.5">
      <c r="A13" s="102"/>
      <c r="B13" s="103" t="s">
        <v>178</v>
      </c>
      <c r="C13" s="104" t="s">
        <v>165</v>
      </c>
      <c r="D13" s="104" t="s">
        <v>292</v>
      </c>
      <c r="E13" s="104" t="s">
        <v>157</v>
      </c>
      <c r="F13" s="104" t="s">
        <v>158</v>
      </c>
      <c r="G13" s="105" t="s">
        <v>293</v>
      </c>
      <c r="H13" s="106" t="s">
        <v>94</v>
      </c>
    </row>
    <row r="14" spans="1:8" s="108" customFormat="1" ht="25.5">
      <c r="A14" s="107"/>
      <c r="B14" s="103" t="s">
        <v>178</v>
      </c>
      <c r="C14" s="104" t="s">
        <v>165</v>
      </c>
      <c r="D14" s="104" t="s">
        <v>292</v>
      </c>
      <c r="E14" s="104" t="s">
        <v>157</v>
      </c>
      <c r="F14" s="104" t="s">
        <v>158</v>
      </c>
      <c r="G14" s="105" t="s">
        <v>294</v>
      </c>
      <c r="H14" s="106" t="s">
        <v>295</v>
      </c>
    </row>
    <row r="15" spans="1:8" ht="38.25">
      <c r="A15" s="102"/>
      <c r="B15" s="103" t="s">
        <v>178</v>
      </c>
      <c r="C15" s="104" t="s">
        <v>296</v>
      </c>
      <c r="D15" s="104" t="s">
        <v>297</v>
      </c>
      <c r="E15" s="104" t="s">
        <v>157</v>
      </c>
      <c r="F15" s="104" t="s">
        <v>158</v>
      </c>
      <c r="G15" s="105" t="s">
        <v>293</v>
      </c>
      <c r="H15" s="106" t="s">
        <v>100</v>
      </c>
    </row>
    <row r="16" spans="1:8" s="108" customFormat="1" ht="38.25">
      <c r="A16" s="107"/>
      <c r="B16" s="103" t="s">
        <v>178</v>
      </c>
      <c r="C16" s="104" t="s">
        <v>296</v>
      </c>
      <c r="D16" s="104" t="s">
        <v>297</v>
      </c>
      <c r="E16" s="104" t="s">
        <v>157</v>
      </c>
      <c r="F16" s="104" t="s">
        <v>158</v>
      </c>
      <c r="G16" s="105" t="s">
        <v>294</v>
      </c>
      <c r="H16" s="106" t="s">
        <v>298</v>
      </c>
    </row>
    <row r="17" spans="1:8" ht="25.5">
      <c r="A17" s="102"/>
      <c r="B17" s="103" t="s">
        <v>178</v>
      </c>
      <c r="C17" s="104" t="s">
        <v>299</v>
      </c>
      <c r="D17" s="104" t="s">
        <v>300</v>
      </c>
      <c r="E17" s="104" t="s">
        <v>157</v>
      </c>
      <c r="F17" s="104" t="s">
        <v>158</v>
      </c>
      <c r="G17" s="105" t="s">
        <v>301</v>
      </c>
      <c r="H17" s="106" t="s">
        <v>90</v>
      </c>
    </row>
    <row r="18" spans="1:8" ht="25.5">
      <c r="A18" s="102"/>
      <c r="B18" s="103" t="s">
        <v>178</v>
      </c>
      <c r="C18" s="104" t="s">
        <v>299</v>
      </c>
      <c r="D18" s="104" t="s">
        <v>300</v>
      </c>
      <c r="E18" s="104" t="s">
        <v>157</v>
      </c>
      <c r="F18" s="104" t="s">
        <v>158</v>
      </c>
      <c r="G18" s="105" t="s">
        <v>302</v>
      </c>
      <c r="H18" s="106" t="s">
        <v>91</v>
      </c>
    </row>
    <row r="19" spans="1:8" ht="64.5" customHeight="1">
      <c r="A19" s="102"/>
      <c r="B19" s="103" t="s">
        <v>178</v>
      </c>
      <c r="C19" s="104" t="s">
        <v>303</v>
      </c>
      <c r="D19" s="104" t="s">
        <v>304</v>
      </c>
      <c r="E19" s="104" t="s">
        <v>157</v>
      </c>
      <c r="F19" s="104" t="s">
        <v>158</v>
      </c>
      <c r="G19" s="105" t="s">
        <v>294</v>
      </c>
      <c r="H19" s="106" t="s">
        <v>305</v>
      </c>
    </row>
    <row r="20" spans="1:8" ht="72" customHeight="1">
      <c r="A20" s="102"/>
      <c r="B20" s="109" t="s">
        <v>178</v>
      </c>
      <c r="C20" s="110" t="s">
        <v>303</v>
      </c>
      <c r="D20" s="110" t="s">
        <v>306</v>
      </c>
      <c r="E20" s="110" t="s">
        <v>157</v>
      </c>
      <c r="F20" s="110" t="s">
        <v>158</v>
      </c>
      <c r="G20" s="111" t="s">
        <v>307</v>
      </c>
      <c r="H20" s="112" t="s">
        <v>308</v>
      </c>
    </row>
    <row r="21" spans="1:8" s="108" customFormat="1" ht="78" customHeight="1">
      <c r="A21" s="113"/>
      <c r="B21" s="114" t="s">
        <v>178</v>
      </c>
      <c r="C21" s="115" t="s">
        <v>303</v>
      </c>
      <c r="D21" s="115" t="s">
        <v>306</v>
      </c>
      <c r="E21" s="115" t="s">
        <v>157</v>
      </c>
      <c r="F21" s="115" t="s">
        <v>158</v>
      </c>
      <c r="G21" s="116" t="s">
        <v>309</v>
      </c>
      <c r="H21" s="117" t="s">
        <v>310</v>
      </c>
    </row>
    <row r="22" spans="1:8" s="108" customFormat="1" ht="41.25" customHeight="1">
      <c r="A22" s="96" t="s">
        <v>175</v>
      </c>
      <c r="B22" s="118"/>
      <c r="C22" s="119"/>
      <c r="D22" s="119"/>
      <c r="E22" s="119"/>
      <c r="F22" s="119"/>
      <c r="G22" s="120"/>
      <c r="H22" s="100" t="s">
        <v>176</v>
      </c>
    </row>
    <row r="23" spans="1:8" s="108" customFormat="1" ht="39.75" customHeight="1">
      <c r="A23" s="121"/>
      <c r="B23" s="114" t="s">
        <v>178</v>
      </c>
      <c r="C23" s="115" t="s">
        <v>303</v>
      </c>
      <c r="D23" s="115" t="s">
        <v>297</v>
      </c>
      <c r="E23" s="115" t="s">
        <v>157</v>
      </c>
      <c r="F23" s="115" t="s">
        <v>158</v>
      </c>
      <c r="G23" s="122" t="s">
        <v>311</v>
      </c>
      <c r="H23" s="123" t="s">
        <v>139</v>
      </c>
    </row>
    <row r="24" spans="1:8" s="108" customFormat="1" ht="12.75">
      <c r="A24" s="124"/>
      <c r="B24" s="125"/>
      <c r="C24" s="125"/>
      <c r="D24" s="125"/>
      <c r="E24" s="125"/>
      <c r="F24" s="125"/>
      <c r="G24" s="125"/>
      <c r="H24" s="126"/>
    </row>
    <row r="25" spans="1:8" s="108" customFormat="1" ht="12.75">
      <c r="A25" s="124"/>
      <c r="B25" s="125"/>
      <c r="C25" s="125"/>
      <c r="D25" s="125"/>
      <c r="E25" s="125"/>
      <c r="F25" s="125"/>
      <c r="G25" s="125"/>
      <c r="H25" s="126"/>
    </row>
    <row r="26" spans="1:8" s="108" customFormat="1" ht="12.75">
      <c r="A26" s="124"/>
      <c r="B26" s="125"/>
      <c r="C26" s="125"/>
      <c r="D26" s="125"/>
      <c r="E26" s="125"/>
      <c r="F26" s="125"/>
      <c r="G26" s="125"/>
      <c r="H26" s="126"/>
    </row>
    <row r="27" spans="1:8" s="108" customFormat="1" ht="12.75">
      <c r="A27" s="124"/>
      <c r="B27" s="125"/>
      <c r="C27" s="125"/>
      <c r="D27" s="125"/>
      <c r="E27" s="125"/>
      <c r="F27" s="125"/>
      <c r="G27" s="125"/>
      <c r="H27" s="127"/>
    </row>
    <row r="28" spans="1:8" s="108" customFormat="1" ht="12.75">
      <c r="A28" s="124"/>
      <c r="B28" s="125"/>
      <c r="C28" s="125"/>
      <c r="D28" s="125"/>
      <c r="E28" s="125"/>
      <c r="F28" s="125"/>
      <c r="G28" s="125"/>
      <c r="H28" s="127"/>
    </row>
    <row r="29" spans="1:8" s="108" customFormat="1" ht="12.75">
      <c r="A29" s="124"/>
      <c r="B29" s="125"/>
      <c r="C29" s="125"/>
      <c r="D29" s="125"/>
      <c r="E29" s="125"/>
      <c r="F29" s="125"/>
      <c r="G29" s="125"/>
      <c r="H29" s="127"/>
    </row>
    <row r="30" spans="1:8" s="108" customFormat="1" ht="12.75">
      <c r="A30" s="124"/>
      <c r="B30" s="125"/>
      <c r="C30" s="125"/>
      <c r="D30" s="125"/>
      <c r="E30" s="125"/>
      <c r="F30" s="125"/>
      <c r="G30" s="125"/>
      <c r="H30" s="127"/>
    </row>
    <row r="31" spans="1:8" s="108" customFormat="1" ht="12.75">
      <c r="A31" s="124"/>
      <c r="B31" s="125"/>
      <c r="C31" s="125"/>
      <c r="D31" s="125"/>
      <c r="E31" s="125"/>
      <c r="F31" s="125"/>
      <c r="G31" s="125"/>
      <c r="H31" s="127"/>
    </row>
    <row r="32" spans="1:8" s="108" customFormat="1" ht="12.75">
      <c r="A32" s="124"/>
      <c r="B32" s="125"/>
      <c r="C32" s="125"/>
      <c r="D32" s="125"/>
      <c r="E32" s="125"/>
      <c r="F32" s="125"/>
      <c r="G32" s="125"/>
      <c r="H32" s="127"/>
    </row>
    <row r="33" spans="1:8" s="108" customFormat="1" ht="12.75">
      <c r="A33" s="124"/>
      <c r="B33" s="125"/>
      <c r="C33" s="125"/>
      <c r="D33" s="125"/>
      <c r="E33" s="125"/>
      <c r="F33" s="125"/>
      <c r="G33" s="125"/>
      <c r="H33" s="127"/>
    </row>
    <row r="34" spans="1:8" s="108" customFormat="1" ht="12.75">
      <c r="A34" s="124"/>
      <c r="B34" s="125"/>
      <c r="C34" s="125"/>
      <c r="D34" s="125"/>
      <c r="E34" s="125"/>
      <c r="F34" s="125"/>
      <c r="G34" s="125"/>
      <c r="H34" s="127"/>
    </row>
    <row r="35" spans="1:8" s="108" customFormat="1" ht="12.75">
      <c r="A35" s="124"/>
      <c r="B35" s="125"/>
      <c r="C35" s="125"/>
      <c r="D35" s="125"/>
      <c r="E35" s="125"/>
      <c r="F35" s="125"/>
      <c r="G35" s="125"/>
      <c r="H35" s="127"/>
    </row>
    <row r="36" spans="1:8" s="108" customFormat="1" ht="12.75">
      <c r="A36" s="124"/>
      <c r="B36" s="125"/>
      <c r="C36" s="125"/>
      <c r="D36" s="125"/>
      <c r="E36" s="125"/>
      <c r="F36" s="125"/>
      <c r="G36" s="125"/>
      <c r="H36" s="127"/>
    </row>
    <row r="37" spans="1:8" s="108" customFormat="1" ht="12.75">
      <c r="A37" s="124"/>
      <c r="B37" s="125"/>
      <c r="C37" s="125"/>
      <c r="D37" s="125"/>
      <c r="E37" s="125"/>
      <c r="F37" s="125"/>
      <c r="G37" s="125"/>
      <c r="H37" s="127"/>
    </row>
    <row r="38" spans="1:8" s="108" customFormat="1" ht="12.75">
      <c r="A38" s="124"/>
      <c r="B38" s="125"/>
      <c r="C38" s="125"/>
      <c r="D38" s="125"/>
      <c r="E38" s="125"/>
      <c r="F38" s="125"/>
      <c r="G38" s="125"/>
      <c r="H38" s="127"/>
    </row>
    <row r="39" spans="1:8" s="108" customFormat="1" ht="12.75">
      <c r="A39" s="124"/>
      <c r="B39" s="125"/>
      <c r="C39" s="125"/>
      <c r="D39" s="125"/>
      <c r="E39" s="125"/>
      <c r="F39" s="125"/>
      <c r="G39" s="125"/>
      <c r="H39" s="127"/>
    </row>
  </sheetData>
  <mergeCells count="5">
    <mergeCell ref="A7:H7"/>
    <mergeCell ref="B10:G10"/>
    <mergeCell ref="B11:G11"/>
    <mergeCell ref="A9:G9"/>
    <mergeCell ref="H9:H10"/>
  </mergeCells>
  <printOptions/>
  <pageMargins left="0.7874015748031497" right="0.16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AV583"/>
  <sheetViews>
    <sheetView workbookViewId="0" topLeftCell="A286">
      <selection activeCell="I324" sqref="I324"/>
    </sheetView>
  </sheetViews>
  <sheetFormatPr defaultColWidth="9.140625" defaultRowHeight="12.75"/>
  <cols>
    <col min="1" max="1" width="6.140625" style="143" customWidth="1"/>
    <col min="2" max="2" width="10.8515625" style="143" customWidth="1"/>
    <col min="3" max="3" width="6.7109375" style="143" customWidth="1"/>
    <col min="4" max="4" width="71.00390625" style="306" customWidth="1"/>
    <col min="5" max="5" width="12.7109375" style="135" customWidth="1"/>
    <col min="6" max="16384" width="9.140625" style="131" customWidth="1"/>
  </cols>
  <sheetData>
    <row r="4" spans="1:5" ht="12.75">
      <c r="A4" s="128"/>
      <c r="B4" s="128"/>
      <c r="C4" s="128"/>
      <c r="D4" s="129"/>
      <c r="E4" s="130"/>
    </row>
    <row r="5" spans="1:5" ht="12">
      <c r="A5" s="128"/>
      <c r="B5" s="128"/>
      <c r="C5" s="128"/>
      <c r="D5" s="132"/>
      <c r="E5" s="133"/>
    </row>
    <row r="6" spans="1:4" ht="33.75" customHeight="1">
      <c r="A6" s="128"/>
      <c r="B6" s="128"/>
      <c r="C6" s="128"/>
      <c r="D6" s="134"/>
    </row>
    <row r="7" spans="1:5" ht="12.75" customHeight="1">
      <c r="A7" s="136" t="s">
        <v>312</v>
      </c>
      <c r="B7" s="137"/>
      <c r="C7" s="137"/>
      <c r="D7" s="137"/>
      <c r="E7" s="137"/>
    </row>
    <row r="8" spans="1:5" ht="18" customHeight="1">
      <c r="A8" s="137"/>
      <c r="B8" s="137"/>
      <c r="C8" s="137"/>
      <c r="D8" s="137"/>
      <c r="E8" s="137"/>
    </row>
    <row r="9" spans="1:5" ht="12.75">
      <c r="A9" s="128"/>
      <c r="B9" s="128"/>
      <c r="C9" s="128"/>
      <c r="D9" s="138"/>
      <c r="E9" s="139" t="s">
        <v>313</v>
      </c>
    </row>
    <row r="10" spans="1:5" s="143" customFormat="1" ht="10.5">
      <c r="A10" s="140" t="s">
        <v>314</v>
      </c>
      <c r="B10" s="140" t="s">
        <v>315</v>
      </c>
      <c r="C10" s="140" t="s">
        <v>316</v>
      </c>
      <c r="D10" s="141" t="s">
        <v>317</v>
      </c>
      <c r="E10" s="142" t="s">
        <v>318</v>
      </c>
    </row>
    <row r="11" spans="1:5" s="143" customFormat="1" ht="10.5">
      <c r="A11" s="144"/>
      <c r="B11" s="144"/>
      <c r="C11" s="144"/>
      <c r="D11" s="145"/>
      <c r="E11" s="146"/>
    </row>
    <row r="12" spans="1:5" s="143" customFormat="1" ht="10.5">
      <c r="A12" s="144"/>
      <c r="B12" s="144"/>
      <c r="C12" s="144"/>
      <c r="D12" s="145"/>
      <c r="E12" s="146"/>
    </row>
    <row r="13" spans="1:5" s="143" customFormat="1" ht="10.5">
      <c r="A13" s="144"/>
      <c r="B13" s="144"/>
      <c r="C13" s="144"/>
      <c r="D13" s="145"/>
      <c r="E13" s="146"/>
    </row>
    <row r="14" spans="1:5" ht="11.25">
      <c r="A14" s="147" t="s">
        <v>178</v>
      </c>
      <c r="B14" s="147"/>
      <c r="C14" s="147"/>
      <c r="D14" s="148" t="s">
        <v>319</v>
      </c>
      <c r="E14" s="149">
        <v>199711.5</v>
      </c>
    </row>
    <row r="15" spans="1:5" ht="21">
      <c r="A15" s="150" t="s">
        <v>320</v>
      </c>
      <c r="B15" s="150"/>
      <c r="C15" s="150"/>
      <c r="D15" s="151" t="s">
        <v>321</v>
      </c>
      <c r="E15" s="152">
        <v>2374.5</v>
      </c>
    </row>
    <row r="16" spans="1:5" ht="22.5">
      <c r="A16" s="153" t="s">
        <v>320</v>
      </c>
      <c r="B16" s="153" t="s">
        <v>322</v>
      </c>
      <c r="C16" s="153"/>
      <c r="D16" s="154" t="s">
        <v>323</v>
      </c>
      <c r="E16" s="155">
        <v>2374.5</v>
      </c>
    </row>
    <row r="17" spans="1:5" ht="11.25">
      <c r="A17" s="156" t="s">
        <v>320</v>
      </c>
      <c r="B17" s="156" t="s">
        <v>324</v>
      </c>
      <c r="C17" s="156"/>
      <c r="D17" s="157" t="s">
        <v>325</v>
      </c>
      <c r="E17" s="158">
        <v>2374.5</v>
      </c>
    </row>
    <row r="18" spans="1:5" ht="33.75">
      <c r="A18" s="159" t="s">
        <v>320</v>
      </c>
      <c r="B18" s="159" t="s">
        <v>324</v>
      </c>
      <c r="C18" s="159" t="s">
        <v>326</v>
      </c>
      <c r="D18" s="160" t="s">
        <v>327</v>
      </c>
      <c r="E18" s="161">
        <v>2374.5</v>
      </c>
    </row>
    <row r="19" spans="1:5" s="165" customFormat="1" ht="11.25">
      <c r="A19" s="162" t="s">
        <v>320</v>
      </c>
      <c r="B19" s="162" t="s">
        <v>324</v>
      </c>
      <c r="C19" s="162" t="s">
        <v>183</v>
      </c>
      <c r="D19" s="163" t="s">
        <v>328</v>
      </c>
      <c r="E19" s="164">
        <v>2374.5</v>
      </c>
    </row>
    <row r="20" spans="1:5" ht="21">
      <c r="A20" s="150" t="s">
        <v>329</v>
      </c>
      <c r="B20" s="150"/>
      <c r="C20" s="150"/>
      <c r="D20" s="151" t="s">
        <v>330</v>
      </c>
      <c r="E20" s="152">
        <v>9774.4</v>
      </c>
    </row>
    <row r="21" spans="1:5" ht="22.5">
      <c r="A21" s="153" t="s">
        <v>329</v>
      </c>
      <c r="B21" s="153" t="s">
        <v>331</v>
      </c>
      <c r="C21" s="153"/>
      <c r="D21" s="154" t="s">
        <v>332</v>
      </c>
      <c r="E21" s="155">
        <v>9774.4</v>
      </c>
    </row>
    <row r="22" spans="1:5" ht="11.25">
      <c r="A22" s="156" t="s">
        <v>329</v>
      </c>
      <c r="B22" s="156" t="s">
        <v>333</v>
      </c>
      <c r="C22" s="156"/>
      <c r="D22" s="157" t="s">
        <v>334</v>
      </c>
      <c r="E22" s="158">
        <v>5514.6</v>
      </c>
    </row>
    <row r="23" spans="1:5" ht="11.25">
      <c r="A23" s="156" t="s">
        <v>329</v>
      </c>
      <c r="B23" s="156" t="s">
        <v>335</v>
      </c>
      <c r="C23" s="156"/>
      <c r="D23" s="157" t="s">
        <v>325</v>
      </c>
      <c r="E23" s="158">
        <v>5514.6</v>
      </c>
    </row>
    <row r="24" spans="1:5" s="165" customFormat="1" ht="33.75">
      <c r="A24" s="162" t="s">
        <v>329</v>
      </c>
      <c r="B24" s="162" t="s">
        <v>335</v>
      </c>
      <c r="C24" s="162" t="s">
        <v>326</v>
      </c>
      <c r="D24" s="160" t="s">
        <v>327</v>
      </c>
      <c r="E24" s="164">
        <v>4320.8</v>
      </c>
    </row>
    <row r="25" spans="1:5" s="165" customFormat="1" ht="11.25">
      <c r="A25" s="162" t="s">
        <v>329</v>
      </c>
      <c r="B25" s="162" t="s">
        <v>335</v>
      </c>
      <c r="C25" s="162" t="s">
        <v>183</v>
      </c>
      <c r="D25" s="160" t="s">
        <v>328</v>
      </c>
      <c r="E25" s="164">
        <v>4320.8</v>
      </c>
    </row>
    <row r="26" spans="1:5" s="165" customFormat="1" ht="11.25">
      <c r="A26" s="162" t="s">
        <v>329</v>
      </c>
      <c r="B26" s="162" t="s">
        <v>335</v>
      </c>
      <c r="C26" s="162" t="s">
        <v>336</v>
      </c>
      <c r="D26" s="160" t="s">
        <v>337</v>
      </c>
      <c r="E26" s="164">
        <v>970.5</v>
      </c>
    </row>
    <row r="27" spans="1:5" s="165" customFormat="1" ht="11.25">
      <c r="A27" s="162" t="s">
        <v>329</v>
      </c>
      <c r="B27" s="162" t="s">
        <v>335</v>
      </c>
      <c r="C27" s="162" t="s">
        <v>338</v>
      </c>
      <c r="D27" s="160" t="s">
        <v>339</v>
      </c>
      <c r="E27" s="164">
        <v>970.5</v>
      </c>
    </row>
    <row r="28" spans="1:5" s="165" customFormat="1" ht="11.25">
      <c r="A28" s="162" t="s">
        <v>329</v>
      </c>
      <c r="B28" s="162" t="s">
        <v>335</v>
      </c>
      <c r="C28" s="162" t="s">
        <v>340</v>
      </c>
      <c r="D28" s="160" t="s">
        <v>341</v>
      </c>
      <c r="E28" s="164">
        <v>223.3</v>
      </c>
    </row>
    <row r="29" spans="1:5" s="165" customFormat="1" ht="11.25">
      <c r="A29" s="162" t="s">
        <v>329</v>
      </c>
      <c r="B29" s="162" t="s">
        <v>335</v>
      </c>
      <c r="C29" s="162" t="s">
        <v>342</v>
      </c>
      <c r="D29" s="160" t="s">
        <v>343</v>
      </c>
      <c r="E29" s="164">
        <v>25.4</v>
      </c>
    </row>
    <row r="30" spans="1:5" s="165" customFormat="1" ht="11.25">
      <c r="A30" s="162" t="s">
        <v>329</v>
      </c>
      <c r="B30" s="162" t="s">
        <v>335</v>
      </c>
      <c r="C30" s="162" t="s">
        <v>344</v>
      </c>
      <c r="D30" s="166" t="s">
        <v>345</v>
      </c>
      <c r="E30" s="164">
        <v>197.9</v>
      </c>
    </row>
    <row r="31" spans="1:5" ht="11.25">
      <c r="A31" s="156" t="s">
        <v>329</v>
      </c>
      <c r="B31" s="156" t="s">
        <v>346</v>
      </c>
      <c r="C31" s="156"/>
      <c r="D31" s="167" t="s">
        <v>347</v>
      </c>
      <c r="E31" s="158">
        <v>1645.9</v>
      </c>
    </row>
    <row r="32" spans="1:5" ht="11.25">
      <c r="A32" s="156" t="s">
        <v>329</v>
      </c>
      <c r="B32" s="156" t="s">
        <v>348</v>
      </c>
      <c r="C32" s="156"/>
      <c r="D32" s="157" t="s">
        <v>325</v>
      </c>
      <c r="E32" s="158">
        <v>1645.9</v>
      </c>
    </row>
    <row r="33" spans="1:5" ht="33.75">
      <c r="A33" s="159" t="s">
        <v>329</v>
      </c>
      <c r="B33" s="159" t="s">
        <v>348</v>
      </c>
      <c r="C33" s="159" t="s">
        <v>326</v>
      </c>
      <c r="D33" s="160" t="s">
        <v>327</v>
      </c>
      <c r="E33" s="161">
        <v>1645.9</v>
      </c>
    </row>
    <row r="34" spans="1:5" s="165" customFormat="1" ht="11.25">
      <c r="A34" s="162" t="s">
        <v>329</v>
      </c>
      <c r="B34" s="162" t="s">
        <v>348</v>
      </c>
      <c r="C34" s="162" t="s">
        <v>183</v>
      </c>
      <c r="D34" s="163" t="s">
        <v>328</v>
      </c>
      <c r="E34" s="164">
        <v>1645.9</v>
      </c>
    </row>
    <row r="35" spans="1:5" ht="11.25">
      <c r="A35" s="156" t="s">
        <v>329</v>
      </c>
      <c r="B35" s="156" t="s">
        <v>349</v>
      </c>
      <c r="C35" s="156"/>
      <c r="D35" s="167" t="s">
        <v>350</v>
      </c>
      <c r="E35" s="158">
        <v>2613.9</v>
      </c>
    </row>
    <row r="36" spans="1:5" ht="11.25">
      <c r="A36" s="156" t="s">
        <v>329</v>
      </c>
      <c r="B36" s="156" t="s">
        <v>351</v>
      </c>
      <c r="C36" s="156"/>
      <c r="D36" s="157" t="s">
        <v>325</v>
      </c>
      <c r="E36" s="158">
        <v>2613.9</v>
      </c>
    </row>
    <row r="37" spans="1:5" ht="33.75">
      <c r="A37" s="159" t="s">
        <v>329</v>
      </c>
      <c r="B37" s="159" t="s">
        <v>351</v>
      </c>
      <c r="C37" s="159" t="s">
        <v>326</v>
      </c>
      <c r="D37" s="160" t="s">
        <v>327</v>
      </c>
      <c r="E37" s="161">
        <v>2613.9</v>
      </c>
    </row>
    <row r="38" spans="1:5" s="165" customFormat="1" ht="11.25">
      <c r="A38" s="162" t="s">
        <v>329</v>
      </c>
      <c r="B38" s="162" t="s">
        <v>351</v>
      </c>
      <c r="C38" s="162" t="s">
        <v>183</v>
      </c>
      <c r="D38" s="163" t="s">
        <v>328</v>
      </c>
      <c r="E38" s="164">
        <v>2613.9</v>
      </c>
    </row>
    <row r="39" spans="1:5" ht="31.5">
      <c r="A39" s="150" t="s">
        <v>352</v>
      </c>
      <c r="B39" s="150"/>
      <c r="C39" s="150"/>
      <c r="D39" s="151" t="s">
        <v>353</v>
      </c>
      <c r="E39" s="152">
        <v>44951.7</v>
      </c>
    </row>
    <row r="40" spans="1:5" ht="22.5">
      <c r="A40" s="153" t="s">
        <v>352</v>
      </c>
      <c r="B40" s="153" t="s">
        <v>322</v>
      </c>
      <c r="C40" s="153"/>
      <c r="D40" s="168" t="s">
        <v>323</v>
      </c>
      <c r="E40" s="155">
        <v>40165.6</v>
      </c>
    </row>
    <row r="41" spans="1:5" ht="22.5">
      <c r="A41" s="156" t="s">
        <v>352</v>
      </c>
      <c r="B41" s="156" t="s">
        <v>354</v>
      </c>
      <c r="C41" s="156"/>
      <c r="D41" s="169" t="s">
        <v>355</v>
      </c>
      <c r="E41" s="158">
        <v>1446.7</v>
      </c>
    </row>
    <row r="42" spans="1:5" ht="33.75">
      <c r="A42" s="170" t="s">
        <v>352</v>
      </c>
      <c r="B42" s="170" t="s">
        <v>354</v>
      </c>
      <c r="C42" s="170" t="s">
        <v>326</v>
      </c>
      <c r="D42" s="171" t="s">
        <v>327</v>
      </c>
      <c r="E42" s="172">
        <v>1409</v>
      </c>
    </row>
    <row r="43" spans="1:5" ht="11.25">
      <c r="A43" s="170" t="s">
        <v>352</v>
      </c>
      <c r="B43" s="170" t="s">
        <v>354</v>
      </c>
      <c r="C43" s="170" t="s">
        <v>183</v>
      </c>
      <c r="D43" s="171" t="s">
        <v>328</v>
      </c>
      <c r="E43" s="172">
        <v>1409</v>
      </c>
    </row>
    <row r="44" spans="1:5" ht="11.25">
      <c r="A44" s="170" t="s">
        <v>352</v>
      </c>
      <c r="B44" s="170" t="s">
        <v>354</v>
      </c>
      <c r="C44" s="170" t="s">
        <v>336</v>
      </c>
      <c r="D44" s="171" t="s">
        <v>337</v>
      </c>
      <c r="E44" s="172">
        <v>37.7</v>
      </c>
    </row>
    <row r="45" spans="1:5" ht="11.25">
      <c r="A45" s="170" t="s">
        <v>352</v>
      </c>
      <c r="B45" s="170" t="s">
        <v>354</v>
      </c>
      <c r="C45" s="170" t="s">
        <v>338</v>
      </c>
      <c r="D45" s="171" t="s">
        <v>339</v>
      </c>
      <c r="E45" s="172">
        <v>37.7</v>
      </c>
    </row>
    <row r="46" spans="1:5" ht="11.25">
      <c r="A46" s="156" t="s">
        <v>352</v>
      </c>
      <c r="B46" s="156" t="s">
        <v>356</v>
      </c>
      <c r="C46" s="156"/>
      <c r="D46" s="169" t="s">
        <v>357</v>
      </c>
      <c r="E46" s="158">
        <v>557.2</v>
      </c>
    </row>
    <row r="47" spans="1:5" ht="33.75">
      <c r="A47" s="170" t="s">
        <v>352</v>
      </c>
      <c r="B47" s="170" t="s">
        <v>356</v>
      </c>
      <c r="C47" s="170" t="s">
        <v>326</v>
      </c>
      <c r="D47" s="171" t="s">
        <v>327</v>
      </c>
      <c r="E47" s="172">
        <v>426.2</v>
      </c>
    </row>
    <row r="48" spans="1:5" ht="11.25">
      <c r="A48" s="170" t="s">
        <v>352</v>
      </c>
      <c r="B48" s="170" t="s">
        <v>356</v>
      </c>
      <c r="C48" s="170" t="s">
        <v>183</v>
      </c>
      <c r="D48" s="171" t="s">
        <v>328</v>
      </c>
      <c r="E48" s="172">
        <v>426.2</v>
      </c>
    </row>
    <row r="49" spans="1:5" ht="11.25">
      <c r="A49" s="170" t="s">
        <v>352</v>
      </c>
      <c r="B49" s="170" t="s">
        <v>356</v>
      </c>
      <c r="C49" s="170" t="s">
        <v>336</v>
      </c>
      <c r="D49" s="171" t="s">
        <v>337</v>
      </c>
      <c r="E49" s="172">
        <v>131</v>
      </c>
    </row>
    <row r="50" spans="1:5" ht="11.25">
      <c r="A50" s="170" t="s">
        <v>352</v>
      </c>
      <c r="B50" s="170" t="s">
        <v>356</v>
      </c>
      <c r="C50" s="170" t="s">
        <v>338</v>
      </c>
      <c r="D50" s="171" t="s">
        <v>339</v>
      </c>
      <c r="E50" s="172">
        <v>131</v>
      </c>
    </row>
    <row r="51" spans="1:5" ht="11.25">
      <c r="A51" s="156" t="s">
        <v>352</v>
      </c>
      <c r="B51" s="156" t="s">
        <v>324</v>
      </c>
      <c r="C51" s="156"/>
      <c r="D51" s="169" t="s">
        <v>325</v>
      </c>
      <c r="E51" s="158">
        <v>38161.7</v>
      </c>
    </row>
    <row r="52" spans="1:5" ht="33.75">
      <c r="A52" s="170" t="s">
        <v>352</v>
      </c>
      <c r="B52" s="170" t="s">
        <v>324</v>
      </c>
      <c r="C52" s="170" t="s">
        <v>326</v>
      </c>
      <c r="D52" s="171" t="s">
        <v>327</v>
      </c>
      <c r="E52" s="172">
        <v>27177.3</v>
      </c>
    </row>
    <row r="53" spans="1:5" ht="11.25">
      <c r="A53" s="170" t="s">
        <v>352</v>
      </c>
      <c r="B53" s="170" t="s">
        <v>324</v>
      </c>
      <c r="C53" s="170" t="s">
        <v>183</v>
      </c>
      <c r="D53" s="171" t="s">
        <v>328</v>
      </c>
      <c r="E53" s="172">
        <v>27177.3</v>
      </c>
    </row>
    <row r="54" spans="1:5" ht="11.25">
      <c r="A54" s="170" t="s">
        <v>352</v>
      </c>
      <c r="B54" s="170" t="s">
        <v>324</v>
      </c>
      <c r="C54" s="170" t="s">
        <v>336</v>
      </c>
      <c r="D54" s="171" t="s">
        <v>337</v>
      </c>
      <c r="E54" s="172">
        <v>10096.8</v>
      </c>
    </row>
    <row r="55" spans="1:5" ht="11.25">
      <c r="A55" s="170" t="s">
        <v>352</v>
      </c>
      <c r="B55" s="170" t="s">
        <v>324</v>
      </c>
      <c r="C55" s="170" t="s">
        <v>338</v>
      </c>
      <c r="D55" s="171" t="s">
        <v>339</v>
      </c>
      <c r="E55" s="172">
        <v>10096.8</v>
      </c>
    </row>
    <row r="56" spans="1:5" ht="11.25">
      <c r="A56" s="170" t="s">
        <v>352</v>
      </c>
      <c r="B56" s="170" t="s">
        <v>324</v>
      </c>
      <c r="C56" s="170" t="s">
        <v>340</v>
      </c>
      <c r="D56" s="171" t="s">
        <v>341</v>
      </c>
      <c r="E56" s="172">
        <v>887.6</v>
      </c>
    </row>
    <row r="57" spans="1:5" ht="11.25">
      <c r="A57" s="170" t="s">
        <v>352</v>
      </c>
      <c r="B57" s="170" t="s">
        <v>324</v>
      </c>
      <c r="C57" s="170" t="s">
        <v>342</v>
      </c>
      <c r="D57" s="171" t="s">
        <v>343</v>
      </c>
      <c r="E57" s="172">
        <v>527.6</v>
      </c>
    </row>
    <row r="58" spans="1:5" ht="11.25">
      <c r="A58" s="170" t="s">
        <v>352</v>
      </c>
      <c r="B58" s="170" t="s">
        <v>324</v>
      </c>
      <c r="C58" s="170" t="s">
        <v>344</v>
      </c>
      <c r="D58" s="171" t="s">
        <v>345</v>
      </c>
      <c r="E58" s="172">
        <v>360</v>
      </c>
    </row>
    <row r="59" spans="1:5" ht="22.5">
      <c r="A59" s="153" t="s">
        <v>352</v>
      </c>
      <c r="B59" s="153" t="s">
        <v>358</v>
      </c>
      <c r="C59" s="153"/>
      <c r="D59" s="173" t="s">
        <v>359</v>
      </c>
      <c r="E59" s="155">
        <v>4786.1</v>
      </c>
    </row>
    <row r="60" spans="1:5" ht="11.25">
      <c r="A60" s="156" t="s">
        <v>352</v>
      </c>
      <c r="B60" s="156" t="s">
        <v>360</v>
      </c>
      <c r="C60" s="156"/>
      <c r="D60" s="167" t="s">
        <v>361</v>
      </c>
      <c r="E60" s="158">
        <v>4786.1</v>
      </c>
    </row>
    <row r="61" spans="1:5" s="165" customFormat="1" ht="11.25">
      <c r="A61" s="156" t="s">
        <v>352</v>
      </c>
      <c r="B61" s="156" t="s">
        <v>362</v>
      </c>
      <c r="C61" s="156"/>
      <c r="D61" s="157" t="s">
        <v>325</v>
      </c>
      <c r="E61" s="158">
        <v>4786.1</v>
      </c>
    </row>
    <row r="62" spans="1:5" s="165" customFormat="1" ht="33.75">
      <c r="A62" s="162" t="s">
        <v>352</v>
      </c>
      <c r="B62" s="162" t="s">
        <v>362</v>
      </c>
      <c r="C62" s="162" t="s">
        <v>326</v>
      </c>
      <c r="D62" s="160" t="s">
        <v>327</v>
      </c>
      <c r="E62" s="164">
        <v>3715.6</v>
      </c>
    </row>
    <row r="63" spans="1:5" s="165" customFormat="1" ht="11.25">
      <c r="A63" s="162" t="s">
        <v>352</v>
      </c>
      <c r="B63" s="162" t="s">
        <v>362</v>
      </c>
      <c r="C63" s="162" t="s">
        <v>183</v>
      </c>
      <c r="D63" s="160" t="s">
        <v>328</v>
      </c>
      <c r="E63" s="164">
        <v>3715.6</v>
      </c>
    </row>
    <row r="64" spans="1:5" s="165" customFormat="1" ht="11.25">
      <c r="A64" s="162" t="s">
        <v>352</v>
      </c>
      <c r="B64" s="162" t="s">
        <v>362</v>
      </c>
      <c r="C64" s="162" t="s">
        <v>336</v>
      </c>
      <c r="D64" s="160" t="s">
        <v>337</v>
      </c>
      <c r="E64" s="164">
        <v>1047.5</v>
      </c>
    </row>
    <row r="65" spans="1:5" s="165" customFormat="1" ht="11.25">
      <c r="A65" s="162" t="s">
        <v>352</v>
      </c>
      <c r="B65" s="162" t="s">
        <v>362</v>
      </c>
      <c r="C65" s="162" t="s">
        <v>338</v>
      </c>
      <c r="D65" s="160" t="s">
        <v>339</v>
      </c>
      <c r="E65" s="164">
        <v>1047.5</v>
      </c>
    </row>
    <row r="66" spans="1:5" s="165" customFormat="1" ht="11.25">
      <c r="A66" s="162" t="s">
        <v>352</v>
      </c>
      <c r="B66" s="162" t="s">
        <v>362</v>
      </c>
      <c r="C66" s="162" t="s">
        <v>340</v>
      </c>
      <c r="D66" s="160" t="s">
        <v>341</v>
      </c>
      <c r="E66" s="164">
        <v>23</v>
      </c>
    </row>
    <row r="67" spans="1:5" s="165" customFormat="1" ht="11.25">
      <c r="A67" s="162" t="s">
        <v>352</v>
      </c>
      <c r="B67" s="162" t="s">
        <v>362</v>
      </c>
      <c r="C67" s="162" t="s">
        <v>342</v>
      </c>
      <c r="D67" s="160" t="s">
        <v>343</v>
      </c>
      <c r="E67" s="164">
        <v>23</v>
      </c>
    </row>
    <row r="68" spans="1:5" ht="21">
      <c r="A68" s="150" t="s">
        <v>363</v>
      </c>
      <c r="B68" s="150"/>
      <c r="C68" s="150"/>
      <c r="D68" s="151" t="s">
        <v>364</v>
      </c>
      <c r="E68" s="152">
        <v>22040</v>
      </c>
    </row>
    <row r="69" spans="1:5" ht="22.5">
      <c r="A69" s="153" t="s">
        <v>363</v>
      </c>
      <c r="B69" s="153" t="s">
        <v>365</v>
      </c>
      <c r="C69" s="153"/>
      <c r="D69" s="173" t="s">
        <v>366</v>
      </c>
      <c r="E69" s="155">
        <v>19922.4</v>
      </c>
    </row>
    <row r="70" spans="1:5" ht="11.25">
      <c r="A70" s="156" t="s">
        <v>363</v>
      </c>
      <c r="B70" s="156" t="s">
        <v>367</v>
      </c>
      <c r="C70" s="156"/>
      <c r="D70" s="167" t="s">
        <v>325</v>
      </c>
      <c r="E70" s="158">
        <v>19922.4</v>
      </c>
    </row>
    <row r="71" spans="1:5" ht="33.75">
      <c r="A71" s="159" t="s">
        <v>363</v>
      </c>
      <c r="B71" s="159" t="s">
        <v>367</v>
      </c>
      <c r="C71" s="159" t="s">
        <v>326</v>
      </c>
      <c r="D71" s="160" t="s">
        <v>327</v>
      </c>
      <c r="E71" s="164">
        <v>16895.8</v>
      </c>
    </row>
    <row r="72" spans="1:5" s="165" customFormat="1" ht="11.25">
      <c r="A72" s="159" t="s">
        <v>363</v>
      </c>
      <c r="B72" s="159" t="s">
        <v>367</v>
      </c>
      <c r="C72" s="159" t="s">
        <v>183</v>
      </c>
      <c r="D72" s="160" t="s">
        <v>328</v>
      </c>
      <c r="E72" s="161">
        <v>16895.8</v>
      </c>
    </row>
    <row r="73" spans="1:5" s="165" customFormat="1" ht="11.25">
      <c r="A73" s="159" t="s">
        <v>363</v>
      </c>
      <c r="B73" s="159" t="s">
        <v>367</v>
      </c>
      <c r="C73" s="159" t="s">
        <v>336</v>
      </c>
      <c r="D73" s="160" t="s">
        <v>337</v>
      </c>
      <c r="E73" s="161">
        <v>3021.6</v>
      </c>
    </row>
    <row r="74" spans="1:5" s="165" customFormat="1" ht="11.25">
      <c r="A74" s="159" t="s">
        <v>363</v>
      </c>
      <c r="B74" s="159" t="s">
        <v>367</v>
      </c>
      <c r="C74" s="159" t="s">
        <v>338</v>
      </c>
      <c r="D74" s="160" t="s">
        <v>339</v>
      </c>
      <c r="E74" s="161">
        <v>3021.6</v>
      </c>
    </row>
    <row r="75" spans="1:5" s="165" customFormat="1" ht="11.25">
      <c r="A75" s="159" t="s">
        <v>363</v>
      </c>
      <c r="B75" s="159" t="s">
        <v>367</v>
      </c>
      <c r="C75" s="159" t="s">
        <v>340</v>
      </c>
      <c r="D75" s="160" t="s">
        <v>341</v>
      </c>
      <c r="E75" s="161">
        <v>5</v>
      </c>
    </row>
    <row r="76" spans="1:5" s="165" customFormat="1" ht="11.25">
      <c r="A76" s="159" t="s">
        <v>363</v>
      </c>
      <c r="B76" s="159" t="s">
        <v>367</v>
      </c>
      <c r="C76" s="159" t="s">
        <v>342</v>
      </c>
      <c r="D76" s="160" t="s">
        <v>343</v>
      </c>
      <c r="E76" s="161">
        <v>5</v>
      </c>
    </row>
    <row r="77" spans="1:5" s="165" customFormat="1" ht="22.5">
      <c r="A77" s="153" t="s">
        <v>363</v>
      </c>
      <c r="B77" s="153" t="s">
        <v>331</v>
      </c>
      <c r="C77" s="153"/>
      <c r="D77" s="154" t="s">
        <v>332</v>
      </c>
      <c r="E77" s="155">
        <v>2117.6</v>
      </c>
    </row>
    <row r="78" spans="1:5" s="165" customFormat="1" ht="11.25">
      <c r="A78" s="156" t="s">
        <v>363</v>
      </c>
      <c r="B78" s="156" t="s">
        <v>368</v>
      </c>
      <c r="C78" s="156"/>
      <c r="D78" s="157" t="s">
        <v>369</v>
      </c>
      <c r="E78" s="158">
        <v>2117.6</v>
      </c>
    </row>
    <row r="79" spans="1:5" s="165" customFormat="1" ht="11.25">
      <c r="A79" s="156" t="s">
        <v>363</v>
      </c>
      <c r="B79" s="156" t="s">
        <v>370</v>
      </c>
      <c r="C79" s="156"/>
      <c r="D79" s="157" t="s">
        <v>325</v>
      </c>
      <c r="E79" s="158">
        <v>2117.6</v>
      </c>
    </row>
    <row r="80" spans="1:5" s="165" customFormat="1" ht="33.75">
      <c r="A80" s="159" t="s">
        <v>363</v>
      </c>
      <c r="B80" s="159" t="s">
        <v>370</v>
      </c>
      <c r="C80" s="159" t="s">
        <v>326</v>
      </c>
      <c r="D80" s="160" t="s">
        <v>327</v>
      </c>
      <c r="E80" s="161">
        <v>2042.6</v>
      </c>
    </row>
    <row r="81" spans="1:5" s="165" customFormat="1" ht="11.25">
      <c r="A81" s="159" t="s">
        <v>363</v>
      </c>
      <c r="B81" s="159" t="s">
        <v>370</v>
      </c>
      <c r="C81" s="159" t="s">
        <v>183</v>
      </c>
      <c r="D81" s="160" t="s">
        <v>328</v>
      </c>
      <c r="E81" s="161">
        <v>2042.6</v>
      </c>
    </row>
    <row r="82" spans="1:5" s="165" customFormat="1" ht="11.25">
      <c r="A82" s="159" t="s">
        <v>363</v>
      </c>
      <c r="B82" s="159" t="s">
        <v>370</v>
      </c>
      <c r="C82" s="159" t="s">
        <v>336</v>
      </c>
      <c r="D82" s="160" t="s">
        <v>337</v>
      </c>
      <c r="E82" s="161">
        <v>75</v>
      </c>
    </row>
    <row r="83" spans="1:5" s="165" customFormat="1" ht="11.25">
      <c r="A83" s="159" t="s">
        <v>363</v>
      </c>
      <c r="B83" s="159" t="s">
        <v>370</v>
      </c>
      <c r="C83" s="159" t="s">
        <v>338</v>
      </c>
      <c r="D83" s="160" t="s">
        <v>339</v>
      </c>
      <c r="E83" s="161">
        <v>75</v>
      </c>
    </row>
    <row r="84" spans="1:5" ht="11.25">
      <c r="A84" s="150" t="s">
        <v>371</v>
      </c>
      <c r="B84" s="150"/>
      <c r="C84" s="150"/>
      <c r="D84" s="151" t="s">
        <v>372</v>
      </c>
      <c r="E84" s="152">
        <v>6404.4</v>
      </c>
    </row>
    <row r="85" spans="1:5" ht="11.25">
      <c r="A85" s="153" t="s">
        <v>371</v>
      </c>
      <c r="B85" s="153" t="s">
        <v>373</v>
      </c>
      <c r="C85" s="153"/>
      <c r="D85" s="173" t="s">
        <v>374</v>
      </c>
      <c r="E85" s="155">
        <v>6404.4</v>
      </c>
    </row>
    <row r="86" spans="1:5" ht="11.25">
      <c r="A86" s="156" t="s">
        <v>371</v>
      </c>
      <c r="B86" s="156" t="s">
        <v>375</v>
      </c>
      <c r="C86" s="156"/>
      <c r="D86" s="167" t="s">
        <v>374</v>
      </c>
      <c r="E86" s="158">
        <v>6404.4</v>
      </c>
    </row>
    <row r="87" spans="1:5" ht="11.25">
      <c r="A87" s="159" t="s">
        <v>371</v>
      </c>
      <c r="B87" s="159" t="s">
        <v>375</v>
      </c>
      <c r="C87" s="159" t="s">
        <v>340</v>
      </c>
      <c r="D87" s="174" t="s">
        <v>341</v>
      </c>
      <c r="E87" s="164">
        <v>6404.4</v>
      </c>
    </row>
    <row r="88" spans="1:5" s="165" customFormat="1" ht="11.25">
      <c r="A88" s="162" t="s">
        <v>371</v>
      </c>
      <c r="B88" s="162" t="s">
        <v>375</v>
      </c>
      <c r="C88" s="162" t="s">
        <v>376</v>
      </c>
      <c r="D88" s="163" t="s">
        <v>377</v>
      </c>
      <c r="E88" s="164">
        <v>6404.4</v>
      </c>
    </row>
    <row r="89" spans="1:5" ht="11.25">
      <c r="A89" s="150" t="s">
        <v>378</v>
      </c>
      <c r="B89" s="150"/>
      <c r="C89" s="150"/>
      <c r="D89" s="175" t="s">
        <v>379</v>
      </c>
      <c r="E89" s="152">
        <v>114166.5</v>
      </c>
    </row>
    <row r="90" spans="1:5" s="178" customFormat="1" ht="22.5" customHeight="1">
      <c r="A90" s="176" t="s">
        <v>378</v>
      </c>
      <c r="B90" s="176" t="s">
        <v>380</v>
      </c>
      <c r="C90" s="176"/>
      <c r="D90" s="177" t="s">
        <v>381</v>
      </c>
      <c r="E90" s="155">
        <v>31181.8</v>
      </c>
    </row>
    <row r="91" spans="1:5" s="178" customFormat="1" ht="11.25">
      <c r="A91" s="179" t="s">
        <v>378</v>
      </c>
      <c r="B91" s="179" t="s">
        <v>382</v>
      </c>
      <c r="C91" s="179"/>
      <c r="D91" s="180" t="s">
        <v>383</v>
      </c>
      <c r="E91" s="158">
        <v>4115.9</v>
      </c>
    </row>
    <row r="92" spans="1:5" s="178" customFormat="1" ht="11.25">
      <c r="A92" s="179" t="s">
        <v>378</v>
      </c>
      <c r="B92" s="179" t="s">
        <v>384</v>
      </c>
      <c r="C92" s="179"/>
      <c r="D92" s="180" t="s">
        <v>385</v>
      </c>
      <c r="E92" s="158">
        <v>73</v>
      </c>
    </row>
    <row r="93" spans="1:5" s="178" customFormat="1" ht="15.75" customHeight="1">
      <c r="A93" s="181" t="s">
        <v>378</v>
      </c>
      <c r="B93" s="181" t="s">
        <v>384</v>
      </c>
      <c r="C93" s="181" t="s">
        <v>386</v>
      </c>
      <c r="D93" s="182" t="s">
        <v>387</v>
      </c>
      <c r="E93" s="161">
        <v>73</v>
      </c>
    </row>
    <row r="94" spans="1:5" s="178" customFormat="1" ht="11.25">
      <c r="A94" s="181" t="s">
        <v>378</v>
      </c>
      <c r="B94" s="181" t="s">
        <v>384</v>
      </c>
      <c r="C94" s="181" t="s">
        <v>302</v>
      </c>
      <c r="D94" s="182" t="s">
        <v>388</v>
      </c>
      <c r="E94" s="161">
        <v>73</v>
      </c>
    </row>
    <row r="95" spans="1:5" s="178" customFormat="1" ht="18.75" customHeight="1">
      <c r="A95" s="179" t="s">
        <v>378</v>
      </c>
      <c r="B95" s="179" t="s">
        <v>389</v>
      </c>
      <c r="C95" s="179"/>
      <c r="D95" s="180" t="s">
        <v>390</v>
      </c>
      <c r="E95" s="158">
        <v>4042.9</v>
      </c>
    </row>
    <row r="96" spans="1:5" s="178" customFormat="1" ht="25.5" customHeight="1">
      <c r="A96" s="181" t="s">
        <v>378</v>
      </c>
      <c r="B96" s="181" t="s">
        <v>389</v>
      </c>
      <c r="C96" s="181" t="s">
        <v>386</v>
      </c>
      <c r="D96" s="182" t="s">
        <v>387</v>
      </c>
      <c r="E96" s="161">
        <v>4042.9</v>
      </c>
    </row>
    <row r="97" spans="1:5" s="178" customFormat="1" ht="11.25">
      <c r="A97" s="181" t="s">
        <v>378</v>
      </c>
      <c r="B97" s="181" t="s">
        <v>389</v>
      </c>
      <c r="C97" s="181" t="s">
        <v>302</v>
      </c>
      <c r="D97" s="182" t="s">
        <v>388</v>
      </c>
      <c r="E97" s="161">
        <v>4042.9</v>
      </c>
    </row>
    <row r="98" spans="1:5" s="178" customFormat="1" ht="22.5">
      <c r="A98" s="156" t="s">
        <v>378</v>
      </c>
      <c r="B98" s="156" t="s">
        <v>391</v>
      </c>
      <c r="C98" s="156"/>
      <c r="D98" s="157" t="s">
        <v>392</v>
      </c>
      <c r="E98" s="158">
        <v>27065.9</v>
      </c>
    </row>
    <row r="99" spans="1:5" s="178" customFormat="1" ht="22.5">
      <c r="A99" s="156" t="s">
        <v>378</v>
      </c>
      <c r="B99" s="156" t="s">
        <v>393</v>
      </c>
      <c r="C99" s="156"/>
      <c r="D99" s="157" t="s">
        <v>394</v>
      </c>
      <c r="E99" s="158">
        <v>6509.7</v>
      </c>
    </row>
    <row r="100" spans="1:5" s="178" customFormat="1" ht="33.75">
      <c r="A100" s="159" t="s">
        <v>378</v>
      </c>
      <c r="B100" s="159" t="s">
        <v>393</v>
      </c>
      <c r="C100" s="159" t="s">
        <v>326</v>
      </c>
      <c r="D100" s="160" t="s">
        <v>327</v>
      </c>
      <c r="E100" s="161">
        <v>5944.9</v>
      </c>
    </row>
    <row r="101" spans="1:5" s="178" customFormat="1" ht="11.25">
      <c r="A101" s="159" t="s">
        <v>378</v>
      </c>
      <c r="B101" s="159" t="s">
        <v>393</v>
      </c>
      <c r="C101" s="159" t="s">
        <v>183</v>
      </c>
      <c r="D101" s="160" t="s">
        <v>328</v>
      </c>
      <c r="E101" s="161">
        <v>5944.9</v>
      </c>
    </row>
    <row r="102" spans="1:5" s="178" customFormat="1" ht="11.25">
      <c r="A102" s="159" t="s">
        <v>378</v>
      </c>
      <c r="B102" s="159" t="s">
        <v>393</v>
      </c>
      <c r="C102" s="159" t="s">
        <v>336</v>
      </c>
      <c r="D102" s="160" t="s">
        <v>337</v>
      </c>
      <c r="E102" s="161">
        <v>564.8</v>
      </c>
    </row>
    <row r="103" spans="1:5" s="178" customFormat="1" ht="11.25">
      <c r="A103" s="159" t="s">
        <v>378</v>
      </c>
      <c r="B103" s="159" t="s">
        <v>393</v>
      </c>
      <c r="C103" s="159" t="s">
        <v>338</v>
      </c>
      <c r="D103" s="160" t="s">
        <v>339</v>
      </c>
      <c r="E103" s="161">
        <v>564.8</v>
      </c>
    </row>
    <row r="104" spans="1:5" s="178" customFormat="1" ht="11.25">
      <c r="A104" s="156" t="s">
        <v>378</v>
      </c>
      <c r="B104" s="156" t="s">
        <v>395</v>
      </c>
      <c r="C104" s="156"/>
      <c r="D104" s="157" t="s">
        <v>325</v>
      </c>
      <c r="E104" s="158">
        <v>20556.2</v>
      </c>
    </row>
    <row r="105" spans="1:5" s="178" customFormat="1" ht="33.75">
      <c r="A105" s="159" t="s">
        <v>378</v>
      </c>
      <c r="B105" s="159" t="s">
        <v>395</v>
      </c>
      <c r="C105" s="159" t="s">
        <v>326</v>
      </c>
      <c r="D105" s="160" t="s">
        <v>327</v>
      </c>
      <c r="E105" s="161">
        <v>19026.8</v>
      </c>
    </row>
    <row r="106" spans="1:5" s="178" customFormat="1" ht="11.25">
      <c r="A106" s="159" t="s">
        <v>378</v>
      </c>
      <c r="B106" s="159" t="s">
        <v>395</v>
      </c>
      <c r="C106" s="159" t="s">
        <v>183</v>
      </c>
      <c r="D106" s="160" t="s">
        <v>328</v>
      </c>
      <c r="E106" s="161">
        <v>19026.8</v>
      </c>
    </row>
    <row r="107" spans="1:5" s="178" customFormat="1" ht="11.25">
      <c r="A107" s="159" t="s">
        <v>378</v>
      </c>
      <c r="B107" s="159" t="s">
        <v>395</v>
      </c>
      <c r="C107" s="159" t="s">
        <v>336</v>
      </c>
      <c r="D107" s="160" t="s">
        <v>337</v>
      </c>
      <c r="E107" s="161">
        <v>1505.8</v>
      </c>
    </row>
    <row r="108" spans="1:5" s="178" customFormat="1" ht="11.25">
      <c r="A108" s="159" t="s">
        <v>378</v>
      </c>
      <c r="B108" s="159" t="s">
        <v>395</v>
      </c>
      <c r="C108" s="159" t="s">
        <v>338</v>
      </c>
      <c r="D108" s="160" t="s">
        <v>339</v>
      </c>
      <c r="E108" s="161">
        <v>1505.8</v>
      </c>
    </row>
    <row r="109" spans="1:5" s="178" customFormat="1" ht="11.25">
      <c r="A109" s="159" t="s">
        <v>378</v>
      </c>
      <c r="B109" s="159" t="s">
        <v>395</v>
      </c>
      <c r="C109" s="159" t="s">
        <v>340</v>
      </c>
      <c r="D109" s="160" t="s">
        <v>341</v>
      </c>
      <c r="E109" s="161">
        <v>23.6</v>
      </c>
    </row>
    <row r="110" spans="1:5" s="178" customFormat="1" ht="11.25">
      <c r="A110" s="159" t="s">
        <v>378</v>
      </c>
      <c r="B110" s="159" t="s">
        <v>395</v>
      </c>
      <c r="C110" s="159" t="s">
        <v>342</v>
      </c>
      <c r="D110" s="160" t="s">
        <v>343</v>
      </c>
      <c r="E110" s="161">
        <v>23.6</v>
      </c>
    </row>
    <row r="111" spans="1:5" s="178" customFormat="1" ht="33.75">
      <c r="A111" s="153" t="s">
        <v>378</v>
      </c>
      <c r="B111" s="153" t="s">
        <v>396</v>
      </c>
      <c r="C111" s="153"/>
      <c r="D111" s="154" t="s">
        <v>397</v>
      </c>
      <c r="E111" s="155">
        <v>30987</v>
      </c>
    </row>
    <row r="112" spans="1:5" s="178" customFormat="1" ht="11.25">
      <c r="A112" s="156" t="s">
        <v>378</v>
      </c>
      <c r="B112" s="156" t="s">
        <v>398</v>
      </c>
      <c r="C112" s="156"/>
      <c r="D112" s="157" t="s">
        <v>399</v>
      </c>
      <c r="E112" s="158">
        <v>8760.4</v>
      </c>
    </row>
    <row r="113" spans="1:5" s="178" customFormat="1" ht="11.25">
      <c r="A113" s="156" t="s">
        <v>378</v>
      </c>
      <c r="B113" s="156" t="s">
        <v>400</v>
      </c>
      <c r="C113" s="156"/>
      <c r="D113" s="157" t="s">
        <v>325</v>
      </c>
      <c r="E113" s="158">
        <v>8760.4</v>
      </c>
    </row>
    <row r="114" spans="1:5" s="178" customFormat="1" ht="33.75">
      <c r="A114" s="159" t="s">
        <v>378</v>
      </c>
      <c r="B114" s="159" t="s">
        <v>400</v>
      </c>
      <c r="C114" s="159" t="s">
        <v>326</v>
      </c>
      <c r="D114" s="160" t="s">
        <v>327</v>
      </c>
      <c r="E114" s="161">
        <v>8200.8</v>
      </c>
    </row>
    <row r="115" spans="1:5" s="178" customFormat="1" ht="11.25">
      <c r="A115" s="159" t="s">
        <v>378</v>
      </c>
      <c r="B115" s="159" t="s">
        <v>400</v>
      </c>
      <c r="C115" s="159" t="s">
        <v>183</v>
      </c>
      <c r="D115" s="160" t="s">
        <v>328</v>
      </c>
      <c r="E115" s="161">
        <v>8200.8</v>
      </c>
    </row>
    <row r="116" spans="1:5" s="178" customFormat="1" ht="11.25">
      <c r="A116" s="159" t="s">
        <v>378</v>
      </c>
      <c r="B116" s="159" t="s">
        <v>400</v>
      </c>
      <c r="C116" s="159" t="s">
        <v>336</v>
      </c>
      <c r="D116" s="160" t="s">
        <v>337</v>
      </c>
      <c r="E116" s="161">
        <v>559.6</v>
      </c>
    </row>
    <row r="117" spans="1:5" s="178" customFormat="1" ht="11.25">
      <c r="A117" s="159" t="s">
        <v>378</v>
      </c>
      <c r="B117" s="159" t="s">
        <v>400</v>
      </c>
      <c r="C117" s="159" t="s">
        <v>338</v>
      </c>
      <c r="D117" s="160" t="s">
        <v>339</v>
      </c>
      <c r="E117" s="161">
        <v>559.6</v>
      </c>
    </row>
    <row r="118" spans="1:5" s="184" customFormat="1" ht="21" customHeight="1">
      <c r="A118" s="156" t="s">
        <v>378</v>
      </c>
      <c r="B118" s="156" t="s">
        <v>401</v>
      </c>
      <c r="C118" s="156"/>
      <c r="D118" s="183" t="s">
        <v>402</v>
      </c>
      <c r="E118" s="158">
        <v>22226.6</v>
      </c>
    </row>
    <row r="119" spans="1:5" s="184" customFormat="1" ht="21" customHeight="1">
      <c r="A119" s="156" t="s">
        <v>378</v>
      </c>
      <c r="B119" s="156" t="s">
        <v>403</v>
      </c>
      <c r="C119" s="156"/>
      <c r="D119" s="157" t="s">
        <v>404</v>
      </c>
      <c r="E119" s="158">
        <v>5897.5</v>
      </c>
    </row>
    <row r="120" spans="1:5" s="184" customFormat="1" ht="19.5" customHeight="1">
      <c r="A120" s="159" t="s">
        <v>378</v>
      </c>
      <c r="B120" s="159" t="s">
        <v>403</v>
      </c>
      <c r="C120" s="159" t="s">
        <v>336</v>
      </c>
      <c r="D120" s="185" t="s">
        <v>337</v>
      </c>
      <c r="E120" s="161">
        <v>5897.5</v>
      </c>
    </row>
    <row r="121" spans="1:5" s="184" customFormat="1" ht="21.75" customHeight="1">
      <c r="A121" s="159" t="s">
        <v>378</v>
      </c>
      <c r="B121" s="159" t="s">
        <v>403</v>
      </c>
      <c r="C121" s="159" t="s">
        <v>338</v>
      </c>
      <c r="D121" s="185" t="s">
        <v>339</v>
      </c>
      <c r="E121" s="161">
        <v>5897.5</v>
      </c>
    </row>
    <row r="122" spans="1:5" s="184" customFormat="1" ht="21.75" customHeight="1">
      <c r="A122" s="156" t="s">
        <v>378</v>
      </c>
      <c r="B122" s="156" t="s">
        <v>405</v>
      </c>
      <c r="C122" s="156"/>
      <c r="D122" s="157" t="s">
        <v>406</v>
      </c>
      <c r="E122" s="158">
        <v>16329.1</v>
      </c>
    </row>
    <row r="123" spans="1:5" s="184" customFormat="1" ht="21.75" customHeight="1">
      <c r="A123" s="159" t="s">
        <v>378</v>
      </c>
      <c r="B123" s="159" t="s">
        <v>405</v>
      </c>
      <c r="C123" s="159" t="s">
        <v>407</v>
      </c>
      <c r="D123" s="160" t="s">
        <v>408</v>
      </c>
      <c r="E123" s="161">
        <v>16329.1</v>
      </c>
    </row>
    <row r="124" spans="1:5" s="184" customFormat="1" ht="21.75" customHeight="1">
      <c r="A124" s="159" t="s">
        <v>378</v>
      </c>
      <c r="B124" s="159" t="s">
        <v>405</v>
      </c>
      <c r="C124" s="159" t="s">
        <v>196</v>
      </c>
      <c r="D124" s="160" t="s">
        <v>409</v>
      </c>
      <c r="E124" s="161">
        <v>16329.1</v>
      </c>
    </row>
    <row r="125" spans="1:5" s="178" customFormat="1" ht="22.5">
      <c r="A125" s="153" t="s">
        <v>378</v>
      </c>
      <c r="B125" s="153" t="s">
        <v>410</v>
      </c>
      <c r="C125" s="153"/>
      <c r="D125" s="154" t="s">
        <v>411</v>
      </c>
      <c r="E125" s="155">
        <v>9392.1</v>
      </c>
    </row>
    <row r="126" spans="1:5" s="178" customFormat="1" ht="11.25">
      <c r="A126" s="156" t="s">
        <v>378</v>
      </c>
      <c r="B126" s="156" t="s">
        <v>412</v>
      </c>
      <c r="C126" s="156"/>
      <c r="D126" s="157" t="s">
        <v>413</v>
      </c>
      <c r="E126" s="158">
        <v>50</v>
      </c>
    </row>
    <row r="127" spans="1:5" s="178" customFormat="1" ht="33.75">
      <c r="A127" s="159" t="s">
        <v>378</v>
      </c>
      <c r="B127" s="159" t="s">
        <v>412</v>
      </c>
      <c r="C127" s="159" t="s">
        <v>326</v>
      </c>
      <c r="D127" s="186" t="s">
        <v>327</v>
      </c>
      <c r="E127" s="161">
        <v>18.4</v>
      </c>
    </row>
    <row r="128" spans="1:5" s="178" customFormat="1" ht="11.25">
      <c r="A128" s="159" t="s">
        <v>378</v>
      </c>
      <c r="B128" s="159" t="s">
        <v>412</v>
      </c>
      <c r="C128" s="159" t="s">
        <v>183</v>
      </c>
      <c r="D128" s="186" t="s">
        <v>328</v>
      </c>
      <c r="E128" s="161">
        <v>18.4</v>
      </c>
    </row>
    <row r="129" spans="1:5" s="178" customFormat="1" ht="11.25">
      <c r="A129" s="159" t="s">
        <v>378</v>
      </c>
      <c r="B129" s="159" t="s">
        <v>412</v>
      </c>
      <c r="C129" s="159" t="s">
        <v>336</v>
      </c>
      <c r="D129" s="160" t="s">
        <v>337</v>
      </c>
      <c r="E129" s="161">
        <v>31.6</v>
      </c>
    </row>
    <row r="130" spans="1:5" s="178" customFormat="1" ht="11.25">
      <c r="A130" s="159" t="s">
        <v>378</v>
      </c>
      <c r="B130" s="159" t="s">
        <v>412</v>
      </c>
      <c r="C130" s="159" t="s">
        <v>338</v>
      </c>
      <c r="D130" s="160" t="s">
        <v>339</v>
      </c>
      <c r="E130" s="161">
        <v>31.6</v>
      </c>
    </row>
    <row r="131" spans="1:5" s="178" customFormat="1" ht="11.25">
      <c r="A131" s="156" t="s">
        <v>378</v>
      </c>
      <c r="B131" s="156" t="s">
        <v>414</v>
      </c>
      <c r="C131" s="156"/>
      <c r="D131" s="157" t="s">
        <v>415</v>
      </c>
      <c r="E131" s="158">
        <v>482.3</v>
      </c>
    </row>
    <row r="132" spans="1:5" s="178" customFormat="1" ht="33.75">
      <c r="A132" s="159" t="s">
        <v>378</v>
      </c>
      <c r="B132" s="159" t="s">
        <v>414</v>
      </c>
      <c r="C132" s="159" t="s">
        <v>326</v>
      </c>
      <c r="D132" s="160" t="s">
        <v>327</v>
      </c>
      <c r="E132" s="161">
        <v>459</v>
      </c>
    </row>
    <row r="133" spans="1:5" s="178" customFormat="1" ht="11.25">
      <c r="A133" s="159" t="s">
        <v>378</v>
      </c>
      <c r="B133" s="159" t="s">
        <v>414</v>
      </c>
      <c r="C133" s="159" t="s">
        <v>183</v>
      </c>
      <c r="D133" s="160" t="s">
        <v>328</v>
      </c>
      <c r="E133" s="161">
        <v>459</v>
      </c>
    </row>
    <row r="134" spans="1:5" s="178" customFormat="1" ht="11.25">
      <c r="A134" s="159" t="s">
        <v>378</v>
      </c>
      <c r="B134" s="159" t="s">
        <v>414</v>
      </c>
      <c r="C134" s="159" t="s">
        <v>336</v>
      </c>
      <c r="D134" s="160" t="s">
        <v>337</v>
      </c>
      <c r="E134" s="161">
        <v>23.3</v>
      </c>
    </row>
    <row r="135" spans="1:5" s="178" customFormat="1" ht="11.25">
      <c r="A135" s="159" t="s">
        <v>378</v>
      </c>
      <c r="B135" s="159" t="s">
        <v>414</v>
      </c>
      <c r="C135" s="159" t="s">
        <v>338</v>
      </c>
      <c r="D135" s="160" t="s">
        <v>339</v>
      </c>
      <c r="E135" s="161">
        <v>23.3</v>
      </c>
    </row>
    <row r="136" spans="1:5" s="178" customFormat="1" ht="11.25">
      <c r="A136" s="156" t="s">
        <v>378</v>
      </c>
      <c r="B136" s="156" t="s">
        <v>416</v>
      </c>
      <c r="C136" s="156"/>
      <c r="D136" s="157" t="s">
        <v>325</v>
      </c>
      <c r="E136" s="158">
        <v>8859.8</v>
      </c>
    </row>
    <row r="137" spans="1:5" s="178" customFormat="1" ht="33.75">
      <c r="A137" s="159" t="s">
        <v>378</v>
      </c>
      <c r="B137" s="159" t="s">
        <v>416</v>
      </c>
      <c r="C137" s="159" t="s">
        <v>326</v>
      </c>
      <c r="D137" s="160" t="s">
        <v>327</v>
      </c>
      <c r="E137" s="161">
        <v>8460.3</v>
      </c>
    </row>
    <row r="138" spans="1:5" s="178" customFormat="1" ht="11.25">
      <c r="A138" s="159" t="s">
        <v>378</v>
      </c>
      <c r="B138" s="159" t="s">
        <v>416</v>
      </c>
      <c r="C138" s="159" t="s">
        <v>183</v>
      </c>
      <c r="D138" s="160" t="s">
        <v>328</v>
      </c>
      <c r="E138" s="161">
        <v>8460.3</v>
      </c>
    </row>
    <row r="139" spans="1:5" s="178" customFormat="1" ht="11.25">
      <c r="A139" s="159" t="s">
        <v>378</v>
      </c>
      <c r="B139" s="159" t="s">
        <v>416</v>
      </c>
      <c r="C139" s="159" t="s">
        <v>336</v>
      </c>
      <c r="D139" s="160" t="s">
        <v>337</v>
      </c>
      <c r="E139" s="161">
        <v>398.5</v>
      </c>
    </row>
    <row r="140" spans="1:5" s="178" customFormat="1" ht="11.25">
      <c r="A140" s="159" t="s">
        <v>378</v>
      </c>
      <c r="B140" s="159" t="s">
        <v>416</v>
      </c>
      <c r="C140" s="159" t="s">
        <v>338</v>
      </c>
      <c r="D140" s="160" t="s">
        <v>339</v>
      </c>
      <c r="E140" s="161">
        <v>398.5</v>
      </c>
    </row>
    <row r="141" spans="1:5" s="178" customFormat="1" ht="11.25">
      <c r="A141" s="159" t="s">
        <v>378</v>
      </c>
      <c r="B141" s="159" t="s">
        <v>416</v>
      </c>
      <c r="C141" s="159" t="s">
        <v>340</v>
      </c>
      <c r="D141" s="160" t="s">
        <v>341</v>
      </c>
      <c r="E141" s="161">
        <v>1</v>
      </c>
    </row>
    <row r="142" spans="1:5" s="178" customFormat="1" ht="11.25">
      <c r="A142" s="159" t="s">
        <v>378</v>
      </c>
      <c r="B142" s="159" t="s">
        <v>416</v>
      </c>
      <c r="C142" s="159" t="s">
        <v>342</v>
      </c>
      <c r="D142" s="160" t="s">
        <v>343</v>
      </c>
      <c r="E142" s="161">
        <v>1</v>
      </c>
    </row>
    <row r="143" spans="1:5" s="165" customFormat="1" ht="22.5">
      <c r="A143" s="153" t="s">
        <v>378</v>
      </c>
      <c r="B143" s="153" t="s">
        <v>417</v>
      </c>
      <c r="C143" s="153"/>
      <c r="D143" s="154" t="s">
        <v>418</v>
      </c>
      <c r="E143" s="155">
        <v>2685.8</v>
      </c>
    </row>
    <row r="144" spans="1:5" s="165" customFormat="1" ht="11.25">
      <c r="A144" s="156" t="s">
        <v>378</v>
      </c>
      <c r="B144" s="156" t="s">
        <v>419</v>
      </c>
      <c r="C144" s="156"/>
      <c r="D144" s="157" t="s">
        <v>420</v>
      </c>
      <c r="E144" s="158">
        <v>780</v>
      </c>
    </row>
    <row r="145" spans="1:5" s="165" customFormat="1" ht="11.25">
      <c r="A145" s="159" t="s">
        <v>378</v>
      </c>
      <c r="B145" s="159" t="s">
        <v>419</v>
      </c>
      <c r="C145" s="159" t="s">
        <v>336</v>
      </c>
      <c r="D145" s="160" t="s">
        <v>337</v>
      </c>
      <c r="E145" s="161">
        <v>80</v>
      </c>
    </row>
    <row r="146" spans="1:5" s="165" customFormat="1" ht="11.25">
      <c r="A146" s="159" t="s">
        <v>378</v>
      </c>
      <c r="B146" s="159" t="s">
        <v>419</v>
      </c>
      <c r="C146" s="159" t="s">
        <v>338</v>
      </c>
      <c r="D146" s="160" t="s">
        <v>339</v>
      </c>
      <c r="E146" s="161">
        <v>80</v>
      </c>
    </row>
    <row r="147" spans="1:5" s="165" customFormat="1" ht="22.5">
      <c r="A147" s="159" t="s">
        <v>378</v>
      </c>
      <c r="B147" s="159" t="s">
        <v>419</v>
      </c>
      <c r="C147" s="159" t="s">
        <v>386</v>
      </c>
      <c r="D147" s="160" t="s">
        <v>387</v>
      </c>
      <c r="E147" s="161">
        <v>700</v>
      </c>
    </row>
    <row r="148" spans="1:5" s="165" customFormat="1" ht="22.5">
      <c r="A148" s="159" t="s">
        <v>378</v>
      </c>
      <c r="B148" s="159" t="s">
        <v>419</v>
      </c>
      <c r="C148" s="159" t="s">
        <v>311</v>
      </c>
      <c r="D148" s="160" t="s">
        <v>421</v>
      </c>
      <c r="E148" s="161">
        <v>700</v>
      </c>
    </row>
    <row r="149" spans="1:5" s="165" customFormat="1" ht="11.25">
      <c r="A149" s="156" t="s">
        <v>378</v>
      </c>
      <c r="B149" s="156" t="s">
        <v>422</v>
      </c>
      <c r="C149" s="156"/>
      <c r="D149" s="157" t="s">
        <v>423</v>
      </c>
      <c r="E149" s="158">
        <v>1905.8</v>
      </c>
    </row>
    <row r="150" spans="1:5" s="165" customFormat="1" ht="11.25">
      <c r="A150" s="159" t="s">
        <v>378</v>
      </c>
      <c r="B150" s="159" t="s">
        <v>422</v>
      </c>
      <c r="C150" s="159" t="s">
        <v>336</v>
      </c>
      <c r="D150" s="160" t="s">
        <v>337</v>
      </c>
      <c r="E150" s="161">
        <v>1821.8</v>
      </c>
    </row>
    <row r="151" spans="1:5" s="165" customFormat="1" ht="11.25">
      <c r="A151" s="170" t="s">
        <v>378</v>
      </c>
      <c r="B151" s="170" t="s">
        <v>422</v>
      </c>
      <c r="C151" s="170" t="s">
        <v>338</v>
      </c>
      <c r="D151" s="187" t="s">
        <v>339</v>
      </c>
      <c r="E151" s="172">
        <v>1821.8</v>
      </c>
    </row>
    <row r="152" spans="1:5" s="165" customFormat="1" ht="11.25">
      <c r="A152" s="170" t="s">
        <v>378</v>
      </c>
      <c r="B152" s="170" t="s">
        <v>422</v>
      </c>
      <c r="C152" s="170" t="s">
        <v>340</v>
      </c>
      <c r="D152" s="188" t="s">
        <v>341</v>
      </c>
      <c r="E152" s="172">
        <v>84</v>
      </c>
    </row>
    <row r="153" spans="1:5" s="165" customFormat="1" ht="11.25">
      <c r="A153" s="170" t="s">
        <v>378</v>
      </c>
      <c r="B153" s="170" t="s">
        <v>422</v>
      </c>
      <c r="C153" s="170" t="s">
        <v>342</v>
      </c>
      <c r="D153" s="188" t="s">
        <v>343</v>
      </c>
      <c r="E153" s="172">
        <v>84</v>
      </c>
    </row>
    <row r="154" spans="1:5" s="165" customFormat="1" ht="22.5">
      <c r="A154" s="153" t="s">
        <v>378</v>
      </c>
      <c r="B154" s="153" t="s">
        <v>322</v>
      </c>
      <c r="C154" s="153"/>
      <c r="D154" s="154" t="s">
        <v>323</v>
      </c>
      <c r="E154" s="155">
        <v>3292.3</v>
      </c>
    </row>
    <row r="155" spans="1:5" s="165" customFormat="1" ht="11.25">
      <c r="A155" s="156" t="s">
        <v>378</v>
      </c>
      <c r="B155" s="156" t="s">
        <v>424</v>
      </c>
      <c r="C155" s="156"/>
      <c r="D155" s="157" t="s">
        <v>425</v>
      </c>
      <c r="E155" s="158">
        <v>3292.3</v>
      </c>
    </row>
    <row r="156" spans="1:5" s="165" customFormat="1" ht="11.25">
      <c r="A156" s="159" t="s">
        <v>378</v>
      </c>
      <c r="B156" s="159" t="s">
        <v>424</v>
      </c>
      <c r="C156" s="159" t="s">
        <v>336</v>
      </c>
      <c r="D156" s="160" t="s">
        <v>337</v>
      </c>
      <c r="E156" s="161">
        <v>3232.3</v>
      </c>
    </row>
    <row r="157" spans="1:5" s="165" customFormat="1" ht="11.25">
      <c r="A157" s="159" t="s">
        <v>378</v>
      </c>
      <c r="B157" s="159" t="s">
        <v>424</v>
      </c>
      <c r="C157" s="159" t="s">
        <v>338</v>
      </c>
      <c r="D157" s="160" t="s">
        <v>339</v>
      </c>
      <c r="E157" s="161">
        <v>3232.3</v>
      </c>
    </row>
    <row r="158" spans="1:5" s="165" customFormat="1" ht="11.25">
      <c r="A158" s="159" t="s">
        <v>378</v>
      </c>
      <c r="B158" s="159" t="s">
        <v>424</v>
      </c>
      <c r="C158" s="159" t="s">
        <v>426</v>
      </c>
      <c r="D158" s="186" t="s">
        <v>427</v>
      </c>
      <c r="E158" s="161">
        <v>60</v>
      </c>
    </row>
    <row r="159" spans="1:5" s="165" customFormat="1" ht="11.25">
      <c r="A159" s="159" t="s">
        <v>378</v>
      </c>
      <c r="B159" s="159" t="s">
        <v>424</v>
      </c>
      <c r="C159" s="159" t="s">
        <v>428</v>
      </c>
      <c r="D159" s="186" t="s">
        <v>429</v>
      </c>
      <c r="E159" s="161">
        <v>60</v>
      </c>
    </row>
    <row r="160" spans="1:5" s="165" customFormat="1" ht="22.5">
      <c r="A160" s="153" t="s">
        <v>378</v>
      </c>
      <c r="B160" s="153" t="s">
        <v>365</v>
      </c>
      <c r="C160" s="153"/>
      <c r="D160" s="154" t="s">
        <v>366</v>
      </c>
      <c r="E160" s="155">
        <v>36203</v>
      </c>
    </row>
    <row r="161" spans="1:5" s="165" customFormat="1" ht="22.5">
      <c r="A161" s="156" t="s">
        <v>378</v>
      </c>
      <c r="B161" s="156" t="s">
        <v>430</v>
      </c>
      <c r="C161" s="156"/>
      <c r="D161" s="157" t="s">
        <v>431</v>
      </c>
      <c r="E161" s="158">
        <v>1103</v>
      </c>
    </row>
    <row r="162" spans="1:5" s="165" customFormat="1" ht="11.25">
      <c r="A162" s="159" t="s">
        <v>378</v>
      </c>
      <c r="B162" s="159" t="s">
        <v>430</v>
      </c>
      <c r="C162" s="159" t="s">
        <v>340</v>
      </c>
      <c r="D162" s="160" t="s">
        <v>341</v>
      </c>
      <c r="E162" s="161">
        <v>1103</v>
      </c>
    </row>
    <row r="163" spans="1:5" s="165" customFormat="1" ht="11.25">
      <c r="A163" s="159" t="s">
        <v>378</v>
      </c>
      <c r="B163" s="159" t="s">
        <v>430</v>
      </c>
      <c r="C163" s="159" t="s">
        <v>432</v>
      </c>
      <c r="D163" s="160" t="s">
        <v>433</v>
      </c>
      <c r="E163" s="161">
        <v>903</v>
      </c>
    </row>
    <row r="164" spans="1:5" s="165" customFormat="1" ht="11.25">
      <c r="A164" s="159" t="s">
        <v>378</v>
      </c>
      <c r="B164" s="159" t="s">
        <v>430</v>
      </c>
      <c r="C164" s="159" t="s">
        <v>342</v>
      </c>
      <c r="D164" s="160" t="s">
        <v>343</v>
      </c>
      <c r="E164" s="161">
        <v>200</v>
      </c>
    </row>
    <row r="165" spans="1:5" s="165" customFormat="1" ht="33.75">
      <c r="A165" s="156" t="s">
        <v>378</v>
      </c>
      <c r="B165" s="156" t="s">
        <v>434</v>
      </c>
      <c r="C165" s="156"/>
      <c r="D165" s="157" t="s">
        <v>435</v>
      </c>
      <c r="E165" s="158">
        <v>35100</v>
      </c>
    </row>
    <row r="166" spans="1:5" s="165" customFormat="1" ht="11.25">
      <c r="A166" s="159" t="s">
        <v>378</v>
      </c>
      <c r="B166" s="159" t="s">
        <v>434</v>
      </c>
      <c r="C166" s="159" t="s">
        <v>340</v>
      </c>
      <c r="D166" s="160" t="s">
        <v>341</v>
      </c>
      <c r="E166" s="161">
        <v>35100</v>
      </c>
    </row>
    <row r="167" spans="1:5" s="165" customFormat="1" ht="22.5">
      <c r="A167" s="159" t="s">
        <v>378</v>
      </c>
      <c r="B167" s="159" t="s">
        <v>434</v>
      </c>
      <c r="C167" s="159" t="s">
        <v>436</v>
      </c>
      <c r="D167" s="160" t="s">
        <v>437</v>
      </c>
      <c r="E167" s="161">
        <v>35100</v>
      </c>
    </row>
    <row r="168" spans="1:5" s="165" customFormat="1" ht="33.75">
      <c r="A168" s="153" t="s">
        <v>378</v>
      </c>
      <c r="B168" s="153" t="s">
        <v>438</v>
      </c>
      <c r="C168" s="153"/>
      <c r="D168" s="154" t="s">
        <v>439</v>
      </c>
      <c r="E168" s="155">
        <v>374.5</v>
      </c>
    </row>
    <row r="169" spans="1:5" s="178" customFormat="1" ht="22.5">
      <c r="A169" s="156" t="s">
        <v>378</v>
      </c>
      <c r="B169" s="156" t="s">
        <v>440</v>
      </c>
      <c r="C169" s="156"/>
      <c r="D169" s="183" t="s">
        <v>441</v>
      </c>
      <c r="E169" s="158">
        <v>374.5</v>
      </c>
    </row>
    <row r="170" spans="1:5" s="178" customFormat="1" ht="22.5">
      <c r="A170" s="159" t="s">
        <v>378</v>
      </c>
      <c r="B170" s="159" t="s">
        <v>440</v>
      </c>
      <c r="C170" s="159" t="s">
        <v>386</v>
      </c>
      <c r="D170" s="185" t="s">
        <v>387</v>
      </c>
      <c r="E170" s="161">
        <v>374.5</v>
      </c>
    </row>
    <row r="171" spans="1:5" s="178" customFormat="1" ht="22.5">
      <c r="A171" s="159" t="s">
        <v>378</v>
      </c>
      <c r="B171" s="159" t="s">
        <v>440</v>
      </c>
      <c r="C171" s="159" t="s">
        <v>311</v>
      </c>
      <c r="D171" s="185" t="s">
        <v>421</v>
      </c>
      <c r="E171" s="161">
        <v>374.5</v>
      </c>
    </row>
    <row r="172" spans="1:5" s="184" customFormat="1" ht="22.5">
      <c r="A172" s="153" t="s">
        <v>378</v>
      </c>
      <c r="B172" s="153" t="s">
        <v>442</v>
      </c>
      <c r="C172" s="153"/>
      <c r="D172" s="189" t="s">
        <v>443</v>
      </c>
      <c r="E172" s="155">
        <v>50</v>
      </c>
    </row>
    <row r="173" spans="1:5" s="184" customFormat="1" ht="11.25">
      <c r="A173" s="156" t="s">
        <v>378</v>
      </c>
      <c r="B173" s="156" t="s">
        <v>444</v>
      </c>
      <c r="C173" s="156"/>
      <c r="D173" s="183" t="s">
        <v>445</v>
      </c>
      <c r="E173" s="158">
        <v>50</v>
      </c>
    </row>
    <row r="174" spans="1:5" s="184" customFormat="1" ht="11.25">
      <c r="A174" s="159" t="s">
        <v>378</v>
      </c>
      <c r="B174" s="159" t="s">
        <v>444</v>
      </c>
      <c r="C174" s="159" t="s">
        <v>336</v>
      </c>
      <c r="D174" s="185" t="s">
        <v>337</v>
      </c>
      <c r="E174" s="161">
        <v>50</v>
      </c>
    </row>
    <row r="175" spans="1:5" s="184" customFormat="1" ht="11.25">
      <c r="A175" s="159" t="s">
        <v>378</v>
      </c>
      <c r="B175" s="159" t="s">
        <v>444</v>
      </c>
      <c r="C175" s="159" t="s">
        <v>338</v>
      </c>
      <c r="D175" s="185" t="s">
        <v>339</v>
      </c>
      <c r="E175" s="161">
        <v>50</v>
      </c>
    </row>
    <row r="176" spans="1:5" ht="11.25">
      <c r="A176" s="147" t="s">
        <v>296</v>
      </c>
      <c r="B176" s="147"/>
      <c r="C176" s="147"/>
      <c r="D176" s="148" t="s">
        <v>446</v>
      </c>
      <c r="E176" s="149">
        <v>14509.2</v>
      </c>
    </row>
    <row r="177" spans="1:5" ht="21">
      <c r="A177" s="150" t="s">
        <v>447</v>
      </c>
      <c r="B177" s="150"/>
      <c r="C177" s="150"/>
      <c r="D177" s="151" t="s">
        <v>448</v>
      </c>
      <c r="E177" s="152">
        <v>13959.2</v>
      </c>
    </row>
    <row r="178" spans="1:5" ht="33.75">
      <c r="A178" s="153" t="s">
        <v>447</v>
      </c>
      <c r="B178" s="153" t="s">
        <v>449</v>
      </c>
      <c r="C178" s="153"/>
      <c r="D178" s="173" t="s">
        <v>450</v>
      </c>
      <c r="E178" s="155">
        <v>13959.2</v>
      </c>
    </row>
    <row r="179" spans="1:5" ht="22.5">
      <c r="A179" s="156" t="s">
        <v>447</v>
      </c>
      <c r="B179" s="156" t="s">
        <v>451</v>
      </c>
      <c r="C179" s="156"/>
      <c r="D179" s="167" t="s">
        <v>452</v>
      </c>
      <c r="E179" s="158">
        <v>13959.2</v>
      </c>
    </row>
    <row r="180" spans="1:5" s="165" customFormat="1" ht="11.25">
      <c r="A180" s="156" t="s">
        <v>447</v>
      </c>
      <c r="B180" s="156" t="s">
        <v>453</v>
      </c>
      <c r="C180" s="156"/>
      <c r="D180" s="167" t="s">
        <v>390</v>
      </c>
      <c r="E180" s="158">
        <v>13294.2</v>
      </c>
    </row>
    <row r="181" spans="1:5" s="184" customFormat="1" ht="33.75">
      <c r="A181" s="159" t="s">
        <v>447</v>
      </c>
      <c r="B181" s="159" t="s">
        <v>453</v>
      </c>
      <c r="C181" s="159" t="s">
        <v>326</v>
      </c>
      <c r="D181" s="160" t="s">
        <v>327</v>
      </c>
      <c r="E181" s="164">
        <v>12401.6</v>
      </c>
    </row>
    <row r="182" spans="1:5" s="184" customFormat="1" ht="11.25">
      <c r="A182" s="162" t="s">
        <v>447</v>
      </c>
      <c r="B182" s="162" t="s">
        <v>453</v>
      </c>
      <c r="C182" s="162" t="s">
        <v>179</v>
      </c>
      <c r="D182" s="166" t="s">
        <v>454</v>
      </c>
      <c r="E182" s="164">
        <v>12401.6</v>
      </c>
    </row>
    <row r="183" spans="1:5" s="184" customFormat="1" ht="11.25">
      <c r="A183" s="162" t="s">
        <v>447</v>
      </c>
      <c r="B183" s="162" t="s">
        <v>453</v>
      </c>
      <c r="C183" s="162" t="s">
        <v>336</v>
      </c>
      <c r="D183" s="166" t="s">
        <v>337</v>
      </c>
      <c r="E183" s="164">
        <v>828.8</v>
      </c>
    </row>
    <row r="184" spans="1:5" s="184" customFormat="1" ht="11.25">
      <c r="A184" s="162" t="s">
        <v>447</v>
      </c>
      <c r="B184" s="162" t="s">
        <v>453</v>
      </c>
      <c r="C184" s="162" t="s">
        <v>338</v>
      </c>
      <c r="D184" s="166" t="s">
        <v>339</v>
      </c>
      <c r="E184" s="164">
        <v>828.8</v>
      </c>
    </row>
    <row r="185" spans="1:5" s="184" customFormat="1" ht="11.25">
      <c r="A185" s="162" t="s">
        <v>447</v>
      </c>
      <c r="B185" s="162" t="s">
        <v>453</v>
      </c>
      <c r="C185" s="162" t="s">
        <v>340</v>
      </c>
      <c r="D185" s="166" t="s">
        <v>341</v>
      </c>
      <c r="E185" s="164">
        <v>63.8</v>
      </c>
    </row>
    <row r="186" spans="1:5" s="184" customFormat="1" ht="11.25">
      <c r="A186" s="162" t="s">
        <v>447</v>
      </c>
      <c r="B186" s="162" t="s">
        <v>453</v>
      </c>
      <c r="C186" s="162" t="s">
        <v>342</v>
      </c>
      <c r="D186" s="166" t="s">
        <v>343</v>
      </c>
      <c r="E186" s="164">
        <v>63.8</v>
      </c>
    </row>
    <row r="187" spans="1:5" ht="33.75">
      <c r="A187" s="156" t="s">
        <v>447</v>
      </c>
      <c r="B187" s="156" t="s">
        <v>455</v>
      </c>
      <c r="C187" s="190"/>
      <c r="D187" s="157" t="s">
        <v>456</v>
      </c>
      <c r="E187" s="158">
        <v>665</v>
      </c>
    </row>
    <row r="188" spans="1:5" ht="11.25">
      <c r="A188" s="159" t="s">
        <v>447</v>
      </c>
      <c r="B188" s="159" t="s">
        <v>455</v>
      </c>
      <c r="C188" s="159" t="s">
        <v>336</v>
      </c>
      <c r="D188" s="160" t="s">
        <v>337</v>
      </c>
      <c r="E188" s="161">
        <v>665</v>
      </c>
    </row>
    <row r="189" spans="1:5" s="184" customFormat="1" ht="11.25">
      <c r="A189" s="162" t="s">
        <v>447</v>
      </c>
      <c r="B189" s="162" t="s">
        <v>455</v>
      </c>
      <c r="C189" s="162" t="s">
        <v>338</v>
      </c>
      <c r="D189" s="166" t="s">
        <v>339</v>
      </c>
      <c r="E189" s="164">
        <v>665</v>
      </c>
    </row>
    <row r="190" spans="1:5" s="184" customFormat="1" ht="21">
      <c r="A190" s="150" t="s">
        <v>457</v>
      </c>
      <c r="B190" s="150"/>
      <c r="C190" s="150"/>
      <c r="D190" s="191" t="s">
        <v>458</v>
      </c>
      <c r="E190" s="152">
        <v>550</v>
      </c>
    </row>
    <row r="191" spans="1:5" s="184" customFormat="1" ht="33.75">
      <c r="A191" s="153" t="s">
        <v>457</v>
      </c>
      <c r="B191" s="153" t="s">
        <v>449</v>
      </c>
      <c r="C191" s="153"/>
      <c r="D191" s="154" t="s">
        <v>450</v>
      </c>
      <c r="E191" s="155">
        <v>550</v>
      </c>
    </row>
    <row r="192" spans="1:5" s="184" customFormat="1" ht="28.5" customHeight="1">
      <c r="A192" s="156" t="s">
        <v>457</v>
      </c>
      <c r="B192" s="156" t="s">
        <v>451</v>
      </c>
      <c r="C192" s="156"/>
      <c r="D192" s="157" t="s">
        <v>452</v>
      </c>
      <c r="E192" s="158">
        <v>550</v>
      </c>
    </row>
    <row r="193" spans="1:5" s="184" customFormat="1" ht="22.5">
      <c r="A193" s="156" t="s">
        <v>457</v>
      </c>
      <c r="B193" s="156" t="s">
        <v>459</v>
      </c>
      <c r="C193" s="156"/>
      <c r="D193" s="157" t="s">
        <v>460</v>
      </c>
      <c r="E193" s="158">
        <v>550</v>
      </c>
    </row>
    <row r="194" spans="1:5" s="184" customFormat="1" ht="11.25">
      <c r="A194" s="162" t="s">
        <v>457</v>
      </c>
      <c r="B194" s="162" t="s">
        <v>459</v>
      </c>
      <c r="C194" s="162" t="s">
        <v>336</v>
      </c>
      <c r="D194" s="166" t="s">
        <v>337</v>
      </c>
      <c r="E194" s="164">
        <v>550</v>
      </c>
    </row>
    <row r="195" spans="1:5" s="184" customFormat="1" ht="11.25">
      <c r="A195" s="162" t="s">
        <v>457</v>
      </c>
      <c r="B195" s="162" t="s">
        <v>459</v>
      </c>
      <c r="C195" s="162" t="s">
        <v>338</v>
      </c>
      <c r="D195" s="166" t="s">
        <v>339</v>
      </c>
      <c r="E195" s="164">
        <v>550</v>
      </c>
    </row>
    <row r="196" spans="1:5" ht="11.25">
      <c r="A196" s="147" t="s">
        <v>157</v>
      </c>
      <c r="B196" s="147"/>
      <c r="C196" s="147"/>
      <c r="D196" s="192" t="s">
        <v>461</v>
      </c>
      <c r="E196" s="149">
        <v>70133.8</v>
      </c>
    </row>
    <row r="197" spans="1:5" ht="11.25">
      <c r="A197" s="150" t="s">
        <v>462</v>
      </c>
      <c r="B197" s="150"/>
      <c r="C197" s="150"/>
      <c r="D197" s="191" t="s">
        <v>463</v>
      </c>
      <c r="E197" s="152">
        <v>1907</v>
      </c>
    </row>
    <row r="198" spans="1:5" s="193" customFormat="1" ht="22.5">
      <c r="A198" s="153" t="s">
        <v>462</v>
      </c>
      <c r="B198" s="153" t="s">
        <v>464</v>
      </c>
      <c r="C198" s="153"/>
      <c r="D198" s="154" t="s">
        <v>465</v>
      </c>
      <c r="E198" s="155">
        <v>1907</v>
      </c>
    </row>
    <row r="199" spans="1:5" s="193" customFormat="1" ht="11.25">
      <c r="A199" s="156" t="s">
        <v>462</v>
      </c>
      <c r="B199" s="156" t="s">
        <v>466</v>
      </c>
      <c r="C199" s="156"/>
      <c r="D199" s="157" t="s">
        <v>467</v>
      </c>
      <c r="E199" s="158">
        <v>1907</v>
      </c>
    </row>
    <row r="200" spans="1:5" s="193" customFormat="1" ht="11.25">
      <c r="A200" s="159" t="s">
        <v>462</v>
      </c>
      <c r="B200" s="159" t="s">
        <v>466</v>
      </c>
      <c r="C200" s="159" t="s">
        <v>407</v>
      </c>
      <c r="D200" s="160" t="s">
        <v>408</v>
      </c>
      <c r="E200" s="161">
        <v>1907</v>
      </c>
    </row>
    <row r="201" spans="1:5" s="193" customFormat="1" ht="11.25">
      <c r="A201" s="159" t="s">
        <v>462</v>
      </c>
      <c r="B201" s="159" t="s">
        <v>466</v>
      </c>
      <c r="C201" s="159" t="s">
        <v>196</v>
      </c>
      <c r="D201" s="160" t="s">
        <v>409</v>
      </c>
      <c r="E201" s="161">
        <v>1907</v>
      </c>
    </row>
    <row r="202" spans="1:38" s="195" customFormat="1" ht="11.25">
      <c r="A202" s="150" t="s">
        <v>468</v>
      </c>
      <c r="B202" s="150"/>
      <c r="C202" s="150"/>
      <c r="D202" s="191" t="s">
        <v>469</v>
      </c>
      <c r="E202" s="152">
        <v>64995.8</v>
      </c>
      <c r="F202" s="194"/>
      <c r="G202" s="194"/>
      <c r="H202" s="194"/>
      <c r="I202" s="194"/>
      <c r="J202" s="194"/>
      <c r="K202" s="194"/>
      <c r="L202" s="194"/>
      <c r="M202" s="194"/>
      <c r="N202" s="194"/>
      <c r="O202" s="194"/>
      <c r="P202" s="194"/>
      <c r="Q202" s="194"/>
      <c r="R202" s="194"/>
      <c r="S202" s="194"/>
      <c r="T202" s="194"/>
      <c r="U202" s="194"/>
      <c r="V202" s="194"/>
      <c r="W202" s="194"/>
      <c r="X202" s="194"/>
      <c r="Y202" s="194"/>
      <c r="Z202" s="194"/>
      <c r="AA202" s="194"/>
      <c r="AB202" s="194"/>
      <c r="AC202" s="194"/>
      <c r="AD202" s="194"/>
      <c r="AE202" s="194"/>
      <c r="AF202" s="194"/>
      <c r="AG202" s="194"/>
      <c r="AH202" s="194"/>
      <c r="AI202" s="194"/>
      <c r="AJ202" s="194"/>
      <c r="AK202" s="194"/>
      <c r="AL202" s="194"/>
    </row>
    <row r="203" spans="1:38" s="196" customFormat="1" ht="22.5">
      <c r="A203" s="153" t="s">
        <v>468</v>
      </c>
      <c r="B203" s="153" t="s">
        <v>470</v>
      </c>
      <c r="C203" s="153"/>
      <c r="D203" s="154" t="s">
        <v>471</v>
      </c>
      <c r="E203" s="155">
        <v>26504.9</v>
      </c>
      <c r="F203" s="193"/>
      <c r="G203" s="193"/>
      <c r="H203" s="193"/>
      <c r="I203" s="193"/>
      <c r="J203" s="193"/>
      <c r="K203" s="193"/>
      <c r="L203" s="193"/>
      <c r="M203" s="193"/>
      <c r="N203" s="193"/>
      <c r="O203" s="193"/>
      <c r="P203" s="193"/>
      <c r="Q203" s="193"/>
      <c r="R203" s="193"/>
      <c r="S203" s="193"/>
      <c r="T203" s="193"/>
      <c r="U203" s="193"/>
      <c r="V203" s="193"/>
      <c r="W203" s="193"/>
      <c r="X203" s="193"/>
      <c r="Y203" s="193"/>
      <c r="Z203" s="193"/>
      <c r="AA203" s="193"/>
      <c r="AB203" s="193"/>
      <c r="AC203" s="193"/>
      <c r="AD203" s="193"/>
      <c r="AE203" s="193"/>
      <c r="AF203" s="193"/>
      <c r="AG203" s="193"/>
      <c r="AH203" s="193"/>
      <c r="AI203" s="193"/>
      <c r="AJ203" s="193"/>
      <c r="AK203" s="193"/>
      <c r="AL203" s="193"/>
    </row>
    <row r="204" spans="1:5" s="193" customFormat="1" ht="41.25" customHeight="1">
      <c r="A204" s="156" t="s">
        <v>468</v>
      </c>
      <c r="B204" s="156" t="s">
        <v>472</v>
      </c>
      <c r="C204" s="156"/>
      <c r="D204" s="183" t="s">
        <v>473</v>
      </c>
      <c r="E204" s="158">
        <v>19506</v>
      </c>
    </row>
    <row r="205" spans="1:5" s="193" customFormat="1" ht="20.25" customHeight="1">
      <c r="A205" s="159" t="s">
        <v>468</v>
      </c>
      <c r="B205" s="159" t="s">
        <v>472</v>
      </c>
      <c r="C205" s="159" t="s">
        <v>386</v>
      </c>
      <c r="D205" s="160" t="s">
        <v>387</v>
      </c>
      <c r="E205" s="161">
        <v>19506</v>
      </c>
    </row>
    <row r="206" spans="1:5" s="193" customFormat="1" ht="18" customHeight="1">
      <c r="A206" s="159" t="s">
        <v>468</v>
      </c>
      <c r="B206" s="159" t="s">
        <v>472</v>
      </c>
      <c r="C206" s="159" t="s">
        <v>302</v>
      </c>
      <c r="D206" s="160" t="s">
        <v>388</v>
      </c>
      <c r="E206" s="161">
        <v>19506</v>
      </c>
    </row>
    <row r="207" spans="1:5" s="193" customFormat="1" ht="33.75">
      <c r="A207" s="156" t="s">
        <v>468</v>
      </c>
      <c r="B207" s="156" t="s">
        <v>474</v>
      </c>
      <c r="C207" s="156"/>
      <c r="D207" s="157" t="s">
        <v>475</v>
      </c>
      <c r="E207" s="158">
        <v>6998.9</v>
      </c>
    </row>
    <row r="208" spans="1:5" s="193" customFormat="1" ht="11.25">
      <c r="A208" s="159" t="s">
        <v>468</v>
      </c>
      <c r="B208" s="159" t="s">
        <v>474</v>
      </c>
      <c r="C208" s="159" t="s">
        <v>336</v>
      </c>
      <c r="D208" s="160" t="s">
        <v>337</v>
      </c>
      <c r="E208" s="161">
        <v>1270.6</v>
      </c>
    </row>
    <row r="209" spans="1:5" s="193" customFormat="1" ht="11.25">
      <c r="A209" s="159" t="s">
        <v>468</v>
      </c>
      <c r="B209" s="159" t="s">
        <v>474</v>
      </c>
      <c r="C209" s="159" t="s">
        <v>338</v>
      </c>
      <c r="D209" s="160" t="s">
        <v>339</v>
      </c>
      <c r="E209" s="161">
        <v>1270.6</v>
      </c>
    </row>
    <row r="210" spans="1:5" s="193" customFormat="1" ht="22.5">
      <c r="A210" s="159" t="s">
        <v>468</v>
      </c>
      <c r="B210" s="159" t="s">
        <v>474</v>
      </c>
      <c r="C210" s="159" t="s">
        <v>386</v>
      </c>
      <c r="D210" s="160" t="s">
        <v>387</v>
      </c>
      <c r="E210" s="161">
        <v>5728.3</v>
      </c>
    </row>
    <row r="211" spans="1:5" s="193" customFormat="1" ht="11.25">
      <c r="A211" s="159" t="s">
        <v>468</v>
      </c>
      <c r="B211" s="159" t="s">
        <v>474</v>
      </c>
      <c r="C211" s="159" t="s">
        <v>302</v>
      </c>
      <c r="D211" s="160" t="s">
        <v>388</v>
      </c>
      <c r="E211" s="161">
        <v>5728.3</v>
      </c>
    </row>
    <row r="212" spans="1:5" s="193" customFormat="1" ht="22.5">
      <c r="A212" s="153" t="s">
        <v>468</v>
      </c>
      <c r="B212" s="153" t="s">
        <v>476</v>
      </c>
      <c r="C212" s="153"/>
      <c r="D212" s="154" t="s">
        <v>477</v>
      </c>
      <c r="E212" s="155">
        <v>36270.9</v>
      </c>
    </row>
    <row r="213" spans="1:5" s="194" customFormat="1" ht="22.5">
      <c r="A213" s="156" t="s">
        <v>468</v>
      </c>
      <c r="B213" s="156" t="s">
        <v>478</v>
      </c>
      <c r="C213" s="156"/>
      <c r="D213" s="157" t="s">
        <v>479</v>
      </c>
      <c r="E213" s="158">
        <v>25969.3</v>
      </c>
    </row>
    <row r="214" spans="1:5" s="194" customFormat="1" ht="11.25">
      <c r="A214" s="159" t="s">
        <v>468</v>
      </c>
      <c r="B214" s="159" t="s">
        <v>478</v>
      </c>
      <c r="C214" s="159" t="s">
        <v>407</v>
      </c>
      <c r="D214" s="160" t="s">
        <v>408</v>
      </c>
      <c r="E214" s="161">
        <v>25969.3</v>
      </c>
    </row>
    <row r="215" spans="1:48" s="195" customFormat="1" ht="11.25">
      <c r="A215" s="159" t="s">
        <v>468</v>
      </c>
      <c r="B215" s="159" t="s">
        <v>478</v>
      </c>
      <c r="C215" s="159" t="s">
        <v>196</v>
      </c>
      <c r="D215" s="160" t="s">
        <v>480</v>
      </c>
      <c r="E215" s="161">
        <v>25969.3</v>
      </c>
      <c r="F215" s="194"/>
      <c r="G215" s="194"/>
      <c r="H215" s="194"/>
      <c r="I215" s="194"/>
      <c r="J215" s="194"/>
      <c r="K215" s="194"/>
      <c r="L215" s="194"/>
      <c r="M215" s="194"/>
      <c r="N215" s="194"/>
      <c r="O215" s="194"/>
      <c r="P215" s="194"/>
      <c r="Q215" s="194"/>
      <c r="R215" s="194"/>
      <c r="S215" s="194"/>
      <c r="T215" s="194"/>
      <c r="U215" s="194"/>
      <c r="V215" s="194"/>
      <c r="W215" s="194"/>
      <c r="X215" s="194"/>
      <c r="Y215" s="194"/>
      <c r="Z215" s="194"/>
      <c r="AA215" s="194"/>
      <c r="AB215" s="194"/>
      <c r="AC215" s="194"/>
      <c r="AD215" s="194"/>
      <c r="AE215" s="194"/>
      <c r="AF215" s="194"/>
      <c r="AG215" s="194"/>
      <c r="AH215" s="194"/>
      <c r="AI215" s="194"/>
      <c r="AJ215" s="194"/>
      <c r="AK215" s="194"/>
      <c r="AL215" s="194"/>
      <c r="AM215" s="194"/>
      <c r="AN215" s="194"/>
      <c r="AO215" s="194"/>
      <c r="AP215" s="194"/>
      <c r="AQ215" s="194"/>
      <c r="AR215" s="194"/>
      <c r="AS215" s="194"/>
      <c r="AT215" s="194"/>
      <c r="AU215" s="194"/>
      <c r="AV215" s="194"/>
    </row>
    <row r="216" spans="1:48" s="195" customFormat="1" ht="11.25">
      <c r="A216" s="156" t="s">
        <v>468</v>
      </c>
      <c r="B216" s="156" t="s">
        <v>481</v>
      </c>
      <c r="C216" s="156"/>
      <c r="D216" s="157" t="s">
        <v>482</v>
      </c>
      <c r="E216" s="158">
        <v>10287</v>
      </c>
      <c r="F216" s="194"/>
      <c r="G216" s="194"/>
      <c r="H216" s="194"/>
      <c r="I216" s="194"/>
      <c r="J216" s="194"/>
      <c r="K216" s="194"/>
      <c r="L216" s="194"/>
      <c r="M216" s="194"/>
      <c r="N216" s="194"/>
      <c r="O216" s="194"/>
      <c r="P216" s="194"/>
      <c r="Q216" s="194"/>
      <c r="R216" s="194"/>
      <c r="S216" s="194"/>
      <c r="T216" s="194"/>
      <c r="U216" s="194"/>
      <c r="V216" s="194"/>
      <c r="W216" s="194"/>
      <c r="X216" s="194"/>
      <c r="Y216" s="194"/>
      <c r="Z216" s="194"/>
      <c r="AA216" s="194"/>
      <c r="AB216" s="194"/>
      <c r="AC216" s="194"/>
      <c r="AD216" s="194"/>
      <c r="AE216" s="194"/>
      <c r="AF216" s="194"/>
      <c r="AG216" s="194"/>
      <c r="AH216" s="194"/>
      <c r="AI216" s="194"/>
      <c r="AJ216" s="194"/>
      <c r="AK216" s="194"/>
      <c r="AL216" s="194"/>
      <c r="AM216" s="194"/>
      <c r="AN216" s="194"/>
      <c r="AO216" s="194"/>
      <c r="AP216" s="194"/>
      <c r="AQ216" s="194"/>
      <c r="AR216" s="194"/>
      <c r="AS216" s="194"/>
      <c r="AT216" s="194"/>
      <c r="AU216" s="194"/>
      <c r="AV216" s="194"/>
    </row>
    <row r="217" spans="1:48" s="195" customFormat="1" ht="13.5" customHeight="1">
      <c r="A217" s="159" t="s">
        <v>483</v>
      </c>
      <c r="B217" s="159" t="s">
        <v>481</v>
      </c>
      <c r="C217" s="159" t="s">
        <v>407</v>
      </c>
      <c r="D217" s="160" t="s">
        <v>408</v>
      </c>
      <c r="E217" s="161">
        <v>10287</v>
      </c>
      <c r="F217" s="194"/>
      <c r="G217" s="194"/>
      <c r="H217" s="194"/>
      <c r="I217" s="194"/>
      <c r="J217" s="194"/>
      <c r="K217" s="194"/>
      <c r="L217" s="194"/>
      <c r="M217" s="194"/>
      <c r="N217" s="194"/>
      <c r="O217" s="194"/>
      <c r="P217" s="194"/>
      <c r="Q217" s="194"/>
      <c r="R217" s="194"/>
      <c r="S217" s="194"/>
      <c r="T217" s="194"/>
      <c r="U217" s="194"/>
      <c r="V217" s="194"/>
      <c r="W217" s="194"/>
      <c r="X217" s="194"/>
      <c r="Y217" s="194"/>
      <c r="Z217" s="194"/>
      <c r="AA217" s="194"/>
      <c r="AB217" s="194"/>
      <c r="AC217" s="194"/>
      <c r="AD217" s="194"/>
      <c r="AE217" s="194"/>
      <c r="AF217" s="194"/>
      <c r="AG217" s="194"/>
      <c r="AH217" s="194"/>
      <c r="AI217" s="194"/>
      <c r="AJ217" s="194"/>
      <c r="AK217" s="194"/>
      <c r="AL217" s="194"/>
      <c r="AM217" s="194"/>
      <c r="AN217" s="194"/>
      <c r="AO217" s="194"/>
      <c r="AP217" s="194"/>
      <c r="AQ217" s="194"/>
      <c r="AR217" s="194"/>
      <c r="AS217" s="194"/>
      <c r="AT217" s="194"/>
      <c r="AU217" s="194"/>
      <c r="AV217" s="194"/>
    </row>
    <row r="218" spans="1:48" s="195" customFormat="1" ht="11.25">
      <c r="A218" s="159" t="s">
        <v>468</v>
      </c>
      <c r="B218" s="159" t="s">
        <v>481</v>
      </c>
      <c r="C218" s="159" t="s">
        <v>196</v>
      </c>
      <c r="D218" s="160" t="s">
        <v>480</v>
      </c>
      <c r="E218" s="161">
        <v>10287</v>
      </c>
      <c r="F218" s="194"/>
      <c r="G218" s="194"/>
      <c r="H218" s="194"/>
      <c r="I218" s="194"/>
      <c r="J218" s="194"/>
      <c r="K218" s="194"/>
      <c r="L218" s="194"/>
      <c r="M218" s="194"/>
      <c r="N218" s="194"/>
      <c r="O218" s="194"/>
      <c r="P218" s="194"/>
      <c r="Q218" s="194"/>
      <c r="R218" s="194"/>
      <c r="S218" s="194"/>
      <c r="T218" s="194"/>
      <c r="U218" s="194"/>
      <c r="V218" s="194"/>
      <c r="W218" s="194"/>
      <c r="X218" s="194"/>
      <c r="Y218" s="194"/>
      <c r="Z218" s="194"/>
      <c r="AA218" s="194"/>
      <c r="AB218" s="194"/>
      <c r="AC218" s="194"/>
      <c r="AD218" s="194"/>
      <c r="AE218" s="194"/>
      <c r="AF218" s="194"/>
      <c r="AG218" s="194"/>
      <c r="AH218" s="194"/>
      <c r="AI218" s="194"/>
      <c r="AJ218" s="194"/>
      <c r="AK218" s="194"/>
      <c r="AL218" s="194"/>
      <c r="AM218" s="194"/>
      <c r="AN218" s="194"/>
      <c r="AO218" s="194"/>
      <c r="AP218" s="194"/>
      <c r="AQ218" s="194"/>
      <c r="AR218" s="194"/>
      <c r="AS218" s="194"/>
      <c r="AT218" s="194"/>
      <c r="AU218" s="194"/>
      <c r="AV218" s="194"/>
    </row>
    <row r="219" spans="1:48" s="195" customFormat="1" ht="22.5">
      <c r="A219" s="156" t="s">
        <v>468</v>
      </c>
      <c r="B219" s="156" t="s">
        <v>484</v>
      </c>
      <c r="C219" s="156"/>
      <c r="D219" s="157" t="s">
        <v>485</v>
      </c>
      <c r="E219" s="158">
        <v>14.6</v>
      </c>
      <c r="F219" s="194"/>
      <c r="G219" s="194"/>
      <c r="H219" s="194"/>
      <c r="I219" s="194"/>
      <c r="J219" s="194"/>
      <c r="K219" s="194"/>
      <c r="L219" s="194"/>
      <c r="M219" s="194"/>
      <c r="N219" s="194"/>
      <c r="O219" s="194"/>
      <c r="P219" s="194"/>
      <c r="Q219" s="194"/>
      <c r="R219" s="194"/>
      <c r="S219" s="194"/>
      <c r="T219" s="194"/>
      <c r="U219" s="194"/>
      <c r="V219" s="194"/>
      <c r="W219" s="194"/>
      <c r="X219" s="194"/>
      <c r="Y219" s="194"/>
      <c r="Z219" s="194"/>
      <c r="AA219" s="194"/>
      <c r="AB219" s="194"/>
      <c r="AC219" s="194"/>
      <c r="AD219" s="194"/>
      <c r="AE219" s="194"/>
      <c r="AF219" s="194"/>
      <c r="AG219" s="194"/>
      <c r="AH219" s="194"/>
      <c r="AI219" s="194"/>
      <c r="AJ219" s="194"/>
      <c r="AK219" s="194"/>
      <c r="AL219" s="194"/>
      <c r="AM219" s="194"/>
      <c r="AN219" s="194"/>
      <c r="AO219" s="194"/>
      <c r="AP219" s="194"/>
      <c r="AQ219" s="194"/>
      <c r="AR219" s="194"/>
      <c r="AS219" s="194"/>
      <c r="AT219" s="194"/>
      <c r="AU219" s="194"/>
      <c r="AV219" s="194"/>
    </row>
    <row r="220" spans="1:48" s="195" customFormat="1" ht="11.25">
      <c r="A220" s="159" t="s">
        <v>468</v>
      </c>
      <c r="B220" s="159" t="s">
        <v>484</v>
      </c>
      <c r="C220" s="159" t="s">
        <v>407</v>
      </c>
      <c r="D220" s="160" t="s">
        <v>408</v>
      </c>
      <c r="E220" s="161">
        <v>14.6</v>
      </c>
      <c r="F220" s="194"/>
      <c r="G220" s="194"/>
      <c r="H220" s="194"/>
      <c r="I220" s="194"/>
      <c r="J220" s="194"/>
      <c r="K220" s="194"/>
      <c r="L220" s="194"/>
      <c r="M220" s="194"/>
      <c r="N220" s="194"/>
      <c r="O220" s="194"/>
      <c r="P220" s="194"/>
      <c r="Q220" s="194"/>
      <c r="R220" s="194"/>
      <c r="S220" s="194"/>
      <c r="T220" s="194"/>
      <c r="U220" s="194"/>
      <c r="V220" s="194"/>
      <c r="W220" s="194"/>
      <c r="X220" s="194"/>
      <c r="Y220" s="194"/>
      <c r="Z220" s="194"/>
      <c r="AA220" s="194"/>
      <c r="AB220" s="194"/>
      <c r="AC220" s="194"/>
      <c r="AD220" s="194"/>
      <c r="AE220" s="194"/>
      <c r="AF220" s="194"/>
      <c r="AG220" s="194"/>
      <c r="AH220" s="194"/>
      <c r="AI220" s="194"/>
      <c r="AJ220" s="194"/>
      <c r="AK220" s="194"/>
      <c r="AL220" s="194"/>
      <c r="AM220" s="194"/>
      <c r="AN220" s="194"/>
      <c r="AO220" s="194"/>
      <c r="AP220" s="194"/>
      <c r="AQ220" s="194"/>
      <c r="AR220" s="194"/>
      <c r="AS220" s="194"/>
      <c r="AT220" s="194"/>
      <c r="AU220" s="194"/>
      <c r="AV220" s="194"/>
    </row>
    <row r="221" spans="1:48" s="195" customFormat="1" ht="11.25">
      <c r="A221" s="159" t="s">
        <v>468</v>
      </c>
      <c r="B221" s="159" t="s">
        <v>484</v>
      </c>
      <c r="C221" s="159" t="s">
        <v>196</v>
      </c>
      <c r="D221" s="160" t="s">
        <v>480</v>
      </c>
      <c r="E221" s="161">
        <v>14.6</v>
      </c>
      <c r="F221" s="194"/>
      <c r="G221" s="194"/>
      <c r="H221" s="194"/>
      <c r="I221" s="194"/>
      <c r="J221" s="194"/>
      <c r="K221" s="194"/>
      <c r="L221" s="194"/>
      <c r="M221" s="194"/>
      <c r="N221" s="194"/>
      <c r="O221" s="194"/>
      <c r="P221" s="194"/>
      <c r="Q221" s="194"/>
      <c r="R221" s="194"/>
      <c r="S221" s="194"/>
      <c r="T221" s="194"/>
      <c r="U221" s="194"/>
      <c r="V221" s="194"/>
      <c r="W221" s="194"/>
      <c r="X221" s="194"/>
      <c r="Y221" s="194"/>
      <c r="Z221" s="194"/>
      <c r="AA221" s="194"/>
      <c r="AB221" s="194"/>
      <c r="AC221" s="194"/>
      <c r="AD221" s="194"/>
      <c r="AE221" s="194"/>
      <c r="AF221" s="194"/>
      <c r="AG221" s="194"/>
      <c r="AH221" s="194"/>
      <c r="AI221" s="194"/>
      <c r="AJ221" s="194"/>
      <c r="AK221" s="194"/>
      <c r="AL221" s="194"/>
      <c r="AM221" s="194"/>
      <c r="AN221" s="194"/>
      <c r="AO221" s="194"/>
      <c r="AP221" s="194"/>
      <c r="AQ221" s="194"/>
      <c r="AR221" s="194"/>
      <c r="AS221" s="194"/>
      <c r="AT221" s="194"/>
      <c r="AU221" s="194"/>
      <c r="AV221" s="194"/>
    </row>
    <row r="222" spans="1:48" s="195" customFormat="1" ht="22.5">
      <c r="A222" s="197" t="s">
        <v>468</v>
      </c>
      <c r="B222" s="153" t="s">
        <v>486</v>
      </c>
      <c r="C222" s="153"/>
      <c r="D222" s="189" t="s">
        <v>487</v>
      </c>
      <c r="E222" s="155">
        <v>2220</v>
      </c>
      <c r="F222" s="194"/>
      <c r="G222" s="194"/>
      <c r="H222" s="194"/>
      <c r="I222" s="194"/>
      <c r="J222" s="194"/>
      <c r="K222" s="194"/>
      <c r="L222" s="194"/>
      <c r="M222" s="194"/>
      <c r="N222" s="194"/>
      <c r="O222" s="194"/>
      <c r="P222" s="194"/>
      <c r="Q222" s="194"/>
      <c r="R222" s="194"/>
      <c r="S222" s="194"/>
      <c r="T222" s="194"/>
      <c r="U222" s="194"/>
      <c r="V222" s="194"/>
      <c r="W222" s="194"/>
      <c r="X222" s="194"/>
      <c r="Y222" s="194"/>
      <c r="Z222" s="194"/>
      <c r="AA222" s="194"/>
      <c r="AB222" s="194"/>
      <c r="AC222" s="194"/>
      <c r="AD222" s="194"/>
      <c r="AE222" s="194"/>
      <c r="AF222" s="194"/>
      <c r="AG222" s="194"/>
      <c r="AH222" s="194"/>
      <c r="AI222" s="194"/>
      <c r="AJ222" s="194"/>
      <c r="AK222" s="194"/>
      <c r="AL222" s="194"/>
      <c r="AM222" s="194"/>
      <c r="AN222" s="194"/>
      <c r="AO222" s="194"/>
      <c r="AP222" s="194"/>
      <c r="AQ222" s="194"/>
      <c r="AR222" s="194"/>
      <c r="AS222" s="194"/>
      <c r="AT222" s="194"/>
      <c r="AU222" s="194"/>
      <c r="AV222" s="194"/>
    </row>
    <row r="223" spans="1:48" s="195" customFormat="1" ht="11.25">
      <c r="A223" s="198" t="s">
        <v>468</v>
      </c>
      <c r="B223" s="156" t="s">
        <v>488</v>
      </c>
      <c r="C223" s="156"/>
      <c r="D223" s="183" t="s">
        <v>489</v>
      </c>
      <c r="E223" s="158">
        <v>2220</v>
      </c>
      <c r="F223" s="194"/>
      <c r="G223" s="194"/>
      <c r="H223" s="194"/>
      <c r="I223" s="194"/>
      <c r="J223" s="194"/>
      <c r="K223" s="194"/>
      <c r="L223" s="194"/>
      <c r="M223" s="194"/>
      <c r="N223" s="194"/>
      <c r="O223" s="194"/>
      <c r="P223" s="194"/>
      <c r="Q223" s="194"/>
      <c r="R223" s="194"/>
      <c r="S223" s="194"/>
      <c r="T223" s="194"/>
      <c r="U223" s="194"/>
      <c r="V223" s="194"/>
      <c r="W223" s="194"/>
      <c r="X223" s="194"/>
      <c r="Y223" s="194"/>
      <c r="Z223" s="194"/>
      <c r="AA223" s="194"/>
      <c r="AB223" s="194"/>
      <c r="AC223" s="194"/>
      <c r="AD223" s="194"/>
      <c r="AE223" s="194"/>
      <c r="AF223" s="194"/>
      <c r="AG223" s="194"/>
      <c r="AH223" s="194"/>
      <c r="AI223" s="194"/>
      <c r="AJ223" s="194"/>
      <c r="AK223" s="194"/>
      <c r="AL223" s="194"/>
      <c r="AM223" s="194"/>
      <c r="AN223" s="194"/>
      <c r="AO223" s="194"/>
      <c r="AP223" s="194"/>
      <c r="AQ223" s="194"/>
      <c r="AR223" s="194"/>
      <c r="AS223" s="194"/>
      <c r="AT223" s="194"/>
      <c r="AU223" s="194"/>
      <c r="AV223" s="194"/>
    </row>
    <row r="224" spans="1:5" s="194" customFormat="1" ht="11.25">
      <c r="A224" s="199" t="s">
        <v>468</v>
      </c>
      <c r="B224" s="159" t="s">
        <v>490</v>
      </c>
      <c r="C224" s="159"/>
      <c r="D224" s="160" t="s">
        <v>491</v>
      </c>
      <c r="E224" s="161">
        <v>2220</v>
      </c>
    </row>
    <row r="225" spans="1:48" s="195" customFormat="1" ht="22.5">
      <c r="A225" s="199" t="s">
        <v>468</v>
      </c>
      <c r="B225" s="159" t="s">
        <v>490</v>
      </c>
      <c r="C225" s="159" t="s">
        <v>386</v>
      </c>
      <c r="D225" s="185" t="s">
        <v>387</v>
      </c>
      <c r="E225" s="161">
        <v>2220</v>
      </c>
      <c r="F225" s="194"/>
      <c r="G225" s="194"/>
      <c r="H225" s="194"/>
      <c r="I225" s="194"/>
      <c r="J225" s="194"/>
      <c r="K225" s="194"/>
      <c r="L225" s="194"/>
      <c r="M225" s="194"/>
      <c r="N225" s="194"/>
      <c r="O225" s="194"/>
      <c r="P225" s="194"/>
      <c r="Q225" s="194"/>
      <c r="R225" s="194"/>
      <c r="S225" s="194"/>
      <c r="T225" s="194"/>
      <c r="U225" s="194"/>
      <c r="V225" s="194"/>
      <c r="W225" s="194"/>
      <c r="X225" s="194"/>
      <c r="Y225" s="194"/>
      <c r="Z225" s="194"/>
      <c r="AA225" s="194"/>
      <c r="AB225" s="194"/>
      <c r="AC225" s="194"/>
      <c r="AD225" s="194"/>
      <c r="AE225" s="194"/>
      <c r="AF225" s="194"/>
      <c r="AG225" s="194"/>
      <c r="AH225" s="194"/>
      <c r="AI225" s="194"/>
      <c r="AJ225" s="194"/>
      <c r="AK225" s="194"/>
      <c r="AL225" s="194"/>
      <c r="AM225" s="194"/>
      <c r="AN225" s="194"/>
      <c r="AO225" s="194"/>
      <c r="AP225" s="194"/>
      <c r="AQ225" s="194"/>
      <c r="AR225" s="194"/>
      <c r="AS225" s="194"/>
      <c r="AT225" s="194"/>
      <c r="AU225" s="194"/>
      <c r="AV225" s="194"/>
    </row>
    <row r="226" spans="1:48" s="195" customFormat="1" ht="11.25">
      <c r="A226" s="199" t="s">
        <v>468</v>
      </c>
      <c r="B226" s="159" t="s">
        <v>490</v>
      </c>
      <c r="C226" s="159" t="s">
        <v>302</v>
      </c>
      <c r="D226" s="185" t="s">
        <v>388</v>
      </c>
      <c r="E226" s="161">
        <v>2220</v>
      </c>
      <c r="F226" s="194"/>
      <c r="G226" s="194"/>
      <c r="H226" s="194"/>
      <c r="I226" s="194"/>
      <c r="J226" s="194"/>
      <c r="K226" s="194"/>
      <c r="L226" s="194"/>
      <c r="M226" s="194"/>
      <c r="N226" s="194"/>
      <c r="O226" s="194"/>
      <c r="P226" s="194"/>
      <c r="Q226" s="194"/>
      <c r="R226" s="194"/>
      <c r="S226" s="194"/>
      <c r="T226" s="194"/>
      <c r="U226" s="194"/>
      <c r="V226" s="194"/>
      <c r="W226" s="194"/>
      <c r="X226" s="194"/>
      <c r="Y226" s="194"/>
      <c r="Z226" s="194"/>
      <c r="AA226" s="194"/>
      <c r="AB226" s="194"/>
      <c r="AC226" s="194"/>
      <c r="AD226" s="194"/>
      <c r="AE226" s="194"/>
      <c r="AF226" s="194"/>
      <c r="AG226" s="194"/>
      <c r="AH226" s="194"/>
      <c r="AI226" s="194"/>
      <c r="AJ226" s="194"/>
      <c r="AK226" s="194"/>
      <c r="AL226" s="194"/>
      <c r="AM226" s="194"/>
      <c r="AN226" s="194"/>
      <c r="AO226" s="194"/>
      <c r="AP226" s="194"/>
      <c r="AQ226" s="194"/>
      <c r="AR226" s="194"/>
      <c r="AS226" s="194"/>
      <c r="AT226" s="194"/>
      <c r="AU226" s="194"/>
      <c r="AV226" s="194"/>
    </row>
    <row r="227" spans="1:48" s="201" customFormat="1" ht="10.5">
      <c r="A227" s="150" t="s">
        <v>492</v>
      </c>
      <c r="B227" s="150"/>
      <c r="C227" s="150"/>
      <c r="D227" s="191" t="s">
        <v>493</v>
      </c>
      <c r="E227" s="152">
        <v>3231</v>
      </c>
      <c r="F227" s="200"/>
      <c r="G227" s="200"/>
      <c r="H227" s="200"/>
      <c r="I227" s="200"/>
      <c r="J227" s="200"/>
      <c r="K227" s="200"/>
      <c r="L227" s="200"/>
      <c r="M227" s="200"/>
      <c r="N227" s="200"/>
      <c r="O227" s="200"/>
      <c r="P227" s="200"/>
      <c r="Q227" s="200"/>
      <c r="R227" s="200"/>
      <c r="S227" s="200"/>
      <c r="T227" s="200"/>
      <c r="U227" s="200"/>
      <c r="V227" s="200"/>
      <c r="W227" s="200"/>
      <c r="X227" s="200"/>
      <c r="Y227" s="200"/>
      <c r="Z227" s="200"/>
      <c r="AA227" s="200"/>
      <c r="AB227" s="200"/>
      <c r="AC227" s="200"/>
      <c r="AD227" s="200"/>
      <c r="AE227" s="200"/>
      <c r="AF227" s="200"/>
      <c r="AG227" s="200"/>
      <c r="AH227" s="200"/>
      <c r="AI227" s="200"/>
      <c r="AJ227" s="200"/>
      <c r="AK227" s="200"/>
      <c r="AL227" s="200"/>
      <c r="AM227" s="200"/>
      <c r="AN227" s="200"/>
      <c r="AO227" s="200"/>
      <c r="AP227" s="200"/>
      <c r="AQ227" s="200"/>
      <c r="AR227" s="200"/>
      <c r="AS227" s="200"/>
      <c r="AT227" s="200"/>
      <c r="AU227" s="200"/>
      <c r="AV227" s="200"/>
    </row>
    <row r="228" spans="1:5" ht="22.5">
      <c r="A228" s="153" t="s">
        <v>492</v>
      </c>
      <c r="B228" s="153" t="s">
        <v>494</v>
      </c>
      <c r="C228" s="153"/>
      <c r="D228" s="202" t="s">
        <v>381</v>
      </c>
      <c r="E228" s="155">
        <v>222.3</v>
      </c>
    </row>
    <row r="229" spans="1:5" ht="11.25">
      <c r="A229" s="179" t="s">
        <v>492</v>
      </c>
      <c r="B229" s="179" t="s">
        <v>495</v>
      </c>
      <c r="C229" s="179"/>
      <c r="D229" s="180" t="s">
        <v>496</v>
      </c>
      <c r="E229" s="158">
        <v>222.3</v>
      </c>
    </row>
    <row r="230" spans="1:5" ht="11.25">
      <c r="A230" s="156" t="s">
        <v>492</v>
      </c>
      <c r="B230" s="156" t="s">
        <v>497</v>
      </c>
      <c r="C230" s="156"/>
      <c r="D230" s="203" t="s">
        <v>498</v>
      </c>
      <c r="E230" s="158">
        <v>222.3</v>
      </c>
    </row>
    <row r="231" spans="1:5" ht="11.25">
      <c r="A231" s="181" t="s">
        <v>492</v>
      </c>
      <c r="B231" s="181" t="s">
        <v>497</v>
      </c>
      <c r="C231" s="181" t="s">
        <v>336</v>
      </c>
      <c r="D231" s="182" t="s">
        <v>337</v>
      </c>
      <c r="E231" s="161">
        <v>30</v>
      </c>
    </row>
    <row r="232" spans="1:5" ht="11.25">
      <c r="A232" s="181" t="s">
        <v>492</v>
      </c>
      <c r="B232" s="181" t="s">
        <v>497</v>
      </c>
      <c r="C232" s="181" t="s">
        <v>338</v>
      </c>
      <c r="D232" s="182" t="s">
        <v>339</v>
      </c>
      <c r="E232" s="161">
        <v>30</v>
      </c>
    </row>
    <row r="233" spans="1:5" ht="22.5">
      <c r="A233" s="159" t="s">
        <v>492</v>
      </c>
      <c r="B233" s="159" t="s">
        <v>497</v>
      </c>
      <c r="C233" s="159" t="s">
        <v>386</v>
      </c>
      <c r="D233" s="204" t="s">
        <v>387</v>
      </c>
      <c r="E233" s="161">
        <v>192.3</v>
      </c>
    </row>
    <row r="234" spans="1:5" ht="11.25">
      <c r="A234" s="159" t="s">
        <v>492</v>
      </c>
      <c r="B234" s="159" t="s">
        <v>497</v>
      </c>
      <c r="C234" s="159" t="s">
        <v>302</v>
      </c>
      <c r="D234" s="204" t="s">
        <v>499</v>
      </c>
      <c r="E234" s="161">
        <v>192.3</v>
      </c>
    </row>
    <row r="235" spans="1:5" ht="33.75">
      <c r="A235" s="153" t="s">
        <v>492</v>
      </c>
      <c r="B235" s="153" t="s">
        <v>396</v>
      </c>
      <c r="C235" s="153"/>
      <c r="D235" s="189" t="s">
        <v>397</v>
      </c>
      <c r="E235" s="155">
        <v>1013.7</v>
      </c>
    </row>
    <row r="236" spans="1:5" ht="16.5" customHeight="1">
      <c r="A236" s="156" t="s">
        <v>492</v>
      </c>
      <c r="B236" s="156" t="s">
        <v>500</v>
      </c>
      <c r="C236" s="156"/>
      <c r="D236" s="183" t="s">
        <v>501</v>
      </c>
      <c r="E236" s="158">
        <v>1013.7</v>
      </c>
    </row>
    <row r="237" spans="1:5" ht="16.5" customHeight="1">
      <c r="A237" s="156" t="s">
        <v>492</v>
      </c>
      <c r="B237" s="156" t="s">
        <v>502</v>
      </c>
      <c r="C237" s="156"/>
      <c r="D237" s="157" t="s">
        <v>503</v>
      </c>
      <c r="E237" s="158">
        <v>1013.7</v>
      </c>
    </row>
    <row r="238" spans="1:5" ht="12.75" customHeight="1">
      <c r="A238" s="162" t="s">
        <v>492</v>
      </c>
      <c r="B238" s="162" t="s">
        <v>502</v>
      </c>
      <c r="C238" s="162" t="s">
        <v>336</v>
      </c>
      <c r="D238" s="205" t="s">
        <v>337</v>
      </c>
      <c r="E238" s="164">
        <v>1013.7</v>
      </c>
    </row>
    <row r="239" spans="1:5" ht="14.25" customHeight="1">
      <c r="A239" s="162" t="s">
        <v>492</v>
      </c>
      <c r="B239" s="162" t="s">
        <v>502</v>
      </c>
      <c r="C239" s="162" t="s">
        <v>338</v>
      </c>
      <c r="D239" s="205" t="s">
        <v>339</v>
      </c>
      <c r="E239" s="164">
        <v>1013.7</v>
      </c>
    </row>
    <row r="240" spans="1:5" s="193" customFormat="1" ht="22.5">
      <c r="A240" s="153" t="s">
        <v>492</v>
      </c>
      <c r="B240" s="153" t="s">
        <v>358</v>
      </c>
      <c r="C240" s="153"/>
      <c r="D240" s="154" t="s">
        <v>504</v>
      </c>
      <c r="E240" s="155">
        <v>45</v>
      </c>
    </row>
    <row r="241" spans="1:5" s="165" customFormat="1" ht="11.25">
      <c r="A241" s="156" t="s">
        <v>492</v>
      </c>
      <c r="B241" s="156" t="s">
        <v>505</v>
      </c>
      <c r="C241" s="156"/>
      <c r="D241" s="157" t="s">
        <v>506</v>
      </c>
      <c r="E241" s="158">
        <v>45</v>
      </c>
    </row>
    <row r="242" spans="1:5" s="165" customFormat="1" ht="41.25" customHeight="1">
      <c r="A242" s="156" t="s">
        <v>492</v>
      </c>
      <c r="B242" s="156" t="s">
        <v>507</v>
      </c>
      <c r="C242" s="156"/>
      <c r="D242" s="157" t="s">
        <v>508</v>
      </c>
      <c r="E242" s="158">
        <v>45</v>
      </c>
    </row>
    <row r="243" spans="1:5" s="184" customFormat="1" ht="11.25">
      <c r="A243" s="159" t="s">
        <v>492</v>
      </c>
      <c r="B243" s="159" t="s">
        <v>507</v>
      </c>
      <c r="C243" s="159" t="s">
        <v>340</v>
      </c>
      <c r="D243" s="160" t="s">
        <v>341</v>
      </c>
      <c r="E243" s="161">
        <v>45</v>
      </c>
    </row>
    <row r="244" spans="1:5" s="184" customFormat="1" ht="22.5">
      <c r="A244" s="159" t="s">
        <v>492</v>
      </c>
      <c r="B244" s="159" t="s">
        <v>507</v>
      </c>
      <c r="C244" s="159" t="s">
        <v>294</v>
      </c>
      <c r="D244" s="160" t="s">
        <v>509</v>
      </c>
      <c r="E244" s="161">
        <v>45</v>
      </c>
    </row>
    <row r="245" spans="1:5" s="184" customFormat="1" ht="22.5">
      <c r="A245" s="153" t="s">
        <v>510</v>
      </c>
      <c r="B245" s="153" t="s">
        <v>476</v>
      </c>
      <c r="C245" s="153"/>
      <c r="D245" s="189" t="s">
        <v>477</v>
      </c>
      <c r="E245" s="155">
        <v>1700</v>
      </c>
    </row>
    <row r="246" spans="1:5" s="184" customFormat="1" ht="11.25">
      <c r="A246" s="156" t="s">
        <v>492</v>
      </c>
      <c r="B246" s="156" t="s">
        <v>511</v>
      </c>
      <c r="C246" s="156"/>
      <c r="D246" s="183" t="s">
        <v>512</v>
      </c>
      <c r="E246" s="158">
        <v>1700</v>
      </c>
    </row>
    <row r="247" spans="1:5" s="184" customFormat="1" ht="11.25">
      <c r="A247" s="159" t="s">
        <v>492</v>
      </c>
      <c r="B247" s="159" t="s">
        <v>511</v>
      </c>
      <c r="C247" s="159" t="s">
        <v>336</v>
      </c>
      <c r="D247" s="185" t="s">
        <v>513</v>
      </c>
      <c r="E247" s="161">
        <v>1700</v>
      </c>
    </row>
    <row r="248" spans="1:5" s="184" customFormat="1" ht="11.25">
      <c r="A248" s="206" t="s">
        <v>492</v>
      </c>
      <c r="B248" s="159" t="s">
        <v>511</v>
      </c>
      <c r="C248" s="206" t="s">
        <v>338</v>
      </c>
      <c r="D248" s="207" t="s">
        <v>339</v>
      </c>
      <c r="E248" s="161">
        <v>1700</v>
      </c>
    </row>
    <row r="249" spans="1:5" ht="25.5" customHeight="1">
      <c r="A249" s="153" t="s">
        <v>492</v>
      </c>
      <c r="B249" s="153" t="s">
        <v>514</v>
      </c>
      <c r="C249" s="153"/>
      <c r="D249" s="189" t="s">
        <v>515</v>
      </c>
      <c r="E249" s="155">
        <v>250</v>
      </c>
    </row>
    <row r="250" spans="1:5" ht="15.75" customHeight="1">
      <c r="A250" s="156" t="s">
        <v>492</v>
      </c>
      <c r="B250" s="156" t="s">
        <v>516</v>
      </c>
      <c r="C250" s="156"/>
      <c r="D250" s="183" t="s">
        <v>517</v>
      </c>
      <c r="E250" s="158">
        <v>250</v>
      </c>
    </row>
    <row r="251" spans="1:5" ht="11.25">
      <c r="A251" s="162" t="s">
        <v>492</v>
      </c>
      <c r="B251" s="162" t="s">
        <v>516</v>
      </c>
      <c r="C251" s="162" t="s">
        <v>336</v>
      </c>
      <c r="D251" s="205" t="s">
        <v>337</v>
      </c>
      <c r="E251" s="164">
        <v>65</v>
      </c>
    </row>
    <row r="252" spans="1:5" ht="15.75" customHeight="1">
      <c r="A252" s="162" t="s">
        <v>492</v>
      </c>
      <c r="B252" s="162" t="s">
        <v>516</v>
      </c>
      <c r="C252" s="162" t="s">
        <v>338</v>
      </c>
      <c r="D252" s="205" t="s">
        <v>339</v>
      </c>
      <c r="E252" s="164">
        <v>65</v>
      </c>
    </row>
    <row r="253" spans="1:5" ht="11.25">
      <c r="A253" s="162" t="s">
        <v>492</v>
      </c>
      <c r="B253" s="162" t="s">
        <v>516</v>
      </c>
      <c r="C253" s="162" t="s">
        <v>340</v>
      </c>
      <c r="D253" s="205" t="s">
        <v>341</v>
      </c>
      <c r="E253" s="164">
        <v>185</v>
      </c>
    </row>
    <row r="254" spans="1:5" ht="24.75" customHeight="1">
      <c r="A254" s="162" t="s">
        <v>492</v>
      </c>
      <c r="B254" s="162" t="s">
        <v>516</v>
      </c>
      <c r="C254" s="162" t="s">
        <v>294</v>
      </c>
      <c r="D254" s="205" t="s">
        <v>509</v>
      </c>
      <c r="E254" s="164">
        <v>185</v>
      </c>
    </row>
    <row r="255" spans="1:5" s="209" customFormat="1" ht="13.5" customHeight="1">
      <c r="A255" s="147" t="s">
        <v>299</v>
      </c>
      <c r="B255" s="147"/>
      <c r="C255" s="147"/>
      <c r="D255" s="208" t="s">
        <v>518</v>
      </c>
      <c r="E255" s="149">
        <v>191287.1</v>
      </c>
    </row>
    <row r="256" spans="1:5" ht="11.25">
      <c r="A256" s="150" t="s">
        <v>519</v>
      </c>
      <c r="B256" s="150"/>
      <c r="C256" s="150"/>
      <c r="D256" s="191" t="s">
        <v>520</v>
      </c>
      <c r="E256" s="152">
        <v>34001.1</v>
      </c>
    </row>
    <row r="257" spans="1:5" s="193" customFormat="1" ht="22.5">
      <c r="A257" s="153" t="s">
        <v>519</v>
      </c>
      <c r="B257" s="153" t="s">
        <v>521</v>
      </c>
      <c r="C257" s="153"/>
      <c r="D257" s="154" t="s">
        <v>522</v>
      </c>
      <c r="E257" s="155">
        <v>34001.1</v>
      </c>
    </row>
    <row r="258" spans="1:5" s="193" customFormat="1" ht="22.5">
      <c r="A258" s="156" t="s">
        <v>519</v>
      </c>
      <c r="B258" s="156" t="s">
        <v>523</v>
      </c>
      <c r="C258" s="156"/>
      <c r="D258" s="157" t="s">
        <v>524</v>
      </c>
      <c r="E258" s="158">
        <v>5304.2</v>
      </c>
    </row>
    <row r="259" spans="1:5" s="193" customFormat="1" ht="33.75">
      <c r="A259" s="159" t="s">
        <v>519</v>
      </c>
      <c r="B259" s="159" t="s">
        <v>523</v>
      </c>
      <c r="C259" s="159" t="s">
        <v>326</v>
      </c>
      <c r="D259" s="160" t="s">
        <v>327</v>
      </c>
      <c r="E259" s="161">
        <v>4358.4</v>
      </c>
    </row>
    <row r="260" spans="1:5" s="193" customFormat="1" ht="11.25">
      <c r="A260" s="159" t="s">
        <v>519</v>
      </c>
      <c r="B260" s="159" t="s">
        <v>523</v>
      </c>
      <c r="C260" s="159" t="s">
        <v>179</v>
      </c>
      <c r="D260" s="160" t="s">
        <v>525</v>
      </c>
      <c r="E260" s="161">
        <v>4358.4</v>
      </c>
    </row>
    <row r="261" spans="1:5" s="193" customFormat="1" ht="11.25">
      <c r="A261" s="159" t="s">
        <v>519</v>
      </c>
      <c r="B261" s="159" t="s">
        <v>523</v>
      </c>
      <c r="C261" s="159" t="s">
        <v>336</v>
      </c>
      <c r="D261" s="160" t="s">
        <v>337</v>
      </c>
      <c r="E261" s="161">
        <v>945.8</v>
      </c>
    </row>
    <row r="262" spans="1:5" s="193" customFormat="1" ht="11.25">
      <c r="A262" s="159" t="s">
        <v>519</v>
      </c>
      <c r="B262" s="159" t="s">
        <v>523</v>
      </c>
      <c r="C262" s="159" t="s">
        <v>338</v>
      </c>
      <c r="D262" s="160" t="s">
        <v>339</v>
      </c>
      <c r="E262" s="161">
        <v>945.8</v>
      </c>
    </row>
    <row r="263" spans="1:5" s="194" customFormat="1" ht="11.25">
      <c r="A263" s="156" t="s">
        <v>519</v>
      </c>
      <c r="B263" s="156" t="s">
        <v>526</v>
      </c>
      <c r="C263" s="156"/>
      <c r="D263" s="157" t="s">
        <v>390</v>
      </c>
      <c r="E263" s="158">
        <v>15212.6</v>
      </c>
    </row>
    <row r="264" spans="1:5" s="194" customFormat="1" ht="33.75">
      <c r="A264" s="159" t="s">
        <v>519</v>
      </c>
      <c r="B264" s="159" t="s">
        <v>526</v>
      </c>
      <c r="C264" s="159" t="s">
        <v>326</v>
      </c>
      <c r="D264" s="160" t="s">
        <v>327</v>
      </c>
      <c r="E264" s="161">
        <v>10916.4</v>
      </c>
    </row>
    <row r="265" spans="1:5" s="194" customFormat="1" ht="11.25">
      <c r="A265" s="159" t="s">
        <v>519</v>
      </c>
      <c r="B265" s="159" t="s">
        <v>526</v>
      </c>
      <c r="C265" s="159" t="s">
        <v>179</v>
      </c>
      <c r="D265" s="160" t="s">
        <v>525</v>
      </c>
      <c r="E265" s="161">
        <v>10916.4</v>
      </c>
    </row>
    <row r="266" spans="1:5" s="194" customFormat="1" ht="11.25">
      <c r="A266" s="159" t="s">
        <v>519</v>
      </c>
      <c r="B266" s="159" t="s">
        <v>526</v>
      </c>
      <c r="C266" s="159" t="s">
        <v>336</v>
      </c>
      <c r="D266" s="160" t="s">
        <v>337</v>
      </c>
      <c r="E266" s="161">
        <v>4247.9</v>
      </c>
    </row>
    <row r="267" spans="1:5" s="194" customFormat="1" ht="11.25">
      <c r="A267" s="159" t="s">
        <v>519</v>
      </c>
      <c r="B267" s="159" t="s">
        <v>526</v>
      </c>
      <c r="C267" s="159" t="s">
        <v>338</v>
      </c>
      <c r="D267" s="160" t="s">
        <v>339</v>
      </c>
      <c r="E267" s="161">
        <v>4247.9</v>
      </c>
    </row>
    <row r="268" spans="1:5" ht="11.25">
      <c r="A268" s="159" t="s">
        <v>519</v>
      </c>
      <c r="B268" s="159" t="s">
        <v>526</v>
      </c>
      <c r="C268" s="159" t="s">
        <v>340</v>
      </c>
      <c r="D268" s="160" t="s">
        <v>341</v>
      </c>
      <c r="E268" s="161">
        <v>48.3</v>
      </c>
    </row>
    <row r="269" spans="1:5" s="184" customFormat="1" ht="11.25">
      <c r="A269" s="159" t="s">
        <v>519</v>
      </c>
      <c r="B269" s="159" t="s">
        <v>526</v>
      </c>
      <c r="C269" s="159" t="s">
        <v>342</v>
      </c>
      <c r="D269" s="160" t="s">
        <v>343</v>
      </c>
      <c r="E269" s="161">
        <v>48.3</v>
      </c>
    </row>
    <row r="270" spans="1:5" ht="11.25">
      <c r="A270" s="156" t="s">
        <v>519</v>
      </c>
      <c r="B270" s="156" t="s">
        <v>527</v>
      </c>
      <c r="C270" s="156"/>
      <c r="D270" s="157" t="s">
        <v>528</v>
      </c>
      <c r="E270" s="158">
        <v>13484.3</v>
      </c>
    </row>
    <row r="271" spans="1:5" ht="11.25">
      <c r="A271" s="159" t="s">
        <v>519</v>
      </c>
      <c r="B271" s="159" t="s">
        <v>527</v>
      </c>
      <c r="C271" s="159" t="s">
        <v>336</v>
      </c>
      <c r="D271" s="160" t="s">
        <v>337</v>
      </c>
      <c r="E271" s="161">
        <v>12484.3</v>
      </c>
    </row>
    <row r="272" spans="1:5" ht="11.25">
      <c r="A272" s="159" t="s">
        <v>519</v>
      </c>
      <c r="B272" s="159" t="s">
        <v>527</v>
      </c>
      <c r="C272" s="159" t="s">
        <v>338</v>
      </c>
      <c r="D272" s="160" t="s">
        <v>339</v>
      </c>
      <c r="E272" s="161">
        <v>12484.3</v>
      </c>
    </row>
    <row r="273" spans="1:5" s="184" customFormat="1" ht="11.25">
      <c r="A273" s="159" t="s">
        <v>519</v>
      </c>
      <c r="B273" s="159" t="s">
        <v>527</v>
      </c>
      <c r="C273" s="159" t="s">
        <v>340</v>
      </c>
      <c r="D273" s="160" t="s">
        <v>341</v>
      </c>
      <c r="E273" s="161">
        <v>1000</v>
      </c>
    </row>
    <row r="274" spans="1:5" s="184" customFormat="1" ht="22.5">
      <c r="A274" s="159" t="s">
        <v>519</v>
      </c>
      <c r="B274" s="159" t="s">
        <v>527</v>
      </c>
      <c r="C274" s="159" t="s">
        <v>294</v>
      </c>
      <c r="D274" s="160" t="s">
        <v>509</v>
      </c>
      <c r="E274" s="161">
        <v>1000</v>
      </c>
    </row>
    <row r="275" spans="1:5" ht="11.25">
      <c r="A275" s="150" t="s">
        <v>529</v>
      </c>
      <c r="B275" s="150"/>
      <c r="C275" s="150"/>
      <c r="D275" s="191" t="s">
        <v>530</v>
      </c>
      <c r="E275" s="152">
        <v>15926.7</v>
      </c>
    </row>
    <row r="276" spans="1:5" s="165" customFormat="1" ht="22.5">
      <c r="A276" s="153" t="s">
        <v>529</v>
      </c>
      <c r="B276" s="153" t="s">
        <v>476</v>
      </c>
      <c r="C276" s="153"/>
      <c r="D276" s="154" t="s">
        <v>477</v>
      </c>
      <c r="E276" s="155">
        <v>15926.7</v>
      </c>
    </row>
    <row r="277" spans="1:5" s="194" customFormat="1" ht="11.25">
      <c r="A277" s="156" t="s">
        <v>529</v>
      </c>
      <c r="B277" s="156" t="s">
        <v>531</v>
      </c>
      <c r="C277" s="156"/>
      <c r="D277" s="157" t="s">
        <v>532</v>
      </c>
      <c r="E277" s="158">
        <v>15926.7</v>
      </c>
    </row>
    <row r="278" spans="1:5" s="194" customFormat="1" ht="11.25">
      <c r="A278" s="159" t="s">
        <v>529</v>
      </c>
      <c r="B278" s="159" t="s">
        <v>531</v>
      </c>
      <c r="C278" s="159" t="s">
        <v>407</v>
      </c>
      <c r="D278" s="160" t="s">
        <v>408</v>
      </c>
      <c r="E278" s="161">
        <v>15926.7</v>
      </c>
    </row>
    <row r="279" spans="1:5" s="194" customFormat="1" ht="11.25">
      <c r="A279" s="159" t="s">
        <v>529</v>
      </c>
      <c r="B279" s="159" t="s">
        <v>531</v>
      </c>
      <c r="C279" s="159" t="s">
        <v>196</v>
      </c>
      <c r="D279" s="160" t="s">
        <v>480</v>
      </c>
      <c r="E279" s="161">
        <v>15926.7</v>
      </c>
    </row>
    <row r="280" spans="1:5" ht="11.25">
      <c r="A280" s="150" t="s">
        <v>533</v>
      </c>
      <c r="B280" s="150"/>
      <c r="C280" s="150"/>
      <c r="D280" s="191" t="s">
        <v>534</v>
      </c>
      <c r="E280" s="152">
        <v>128336.1</v>
      </c>
    </row>
    <row r="281" spans="1:5" ht="22.5">
      <c r="A281" s="153" t="s">
        <v>533</v>
      </c>
      <c r="B281" s="153" t="s">
        <v>358</v>
      </c>
      <c r="C281" s="153"/>
      <c r="D281" s="154" t="s">
        <v>504</v>
      </c>
      <c r="E281" s="155">
        <v>2000</v>
      </c>
    </row>
    <row r="282" spans="1:5" ht="11.25">
      <c r="A282" s="156" t="s">
        <v>533</v>
      </c>
      <c r="B282" s="156" t="s">
        <v>535</v>
      </c>
      <c r="C282" s="156"/>
      <c r="D282" s="157" t="s">
        <v>536</v>
      </c>
      <c r="E282" s="158">
        <v>2000</v>
      </c>
    </row>
    <row r="283" spans="1:5" s="184" customFormat="1" ht="11.25">
      <c r="A283" s="159" t="s">
        <v>533</v>
      </c>
      <c r="B283" s="159" t="s">
        <v>537</v>
      </c>
      <c r="C283" s="159"/>
      <c r="D283" s="160" t="s">
        <v>538</v>
      </c>
      <c r="E283" s="161">
        <v>2000</v>
      </c>
    </row>
    <row r="284" spans="1:5" s="184" customFormat="1" ht="11.25">
      <c r="A284" s="159" t="s">
        <v>533</v>
      </c>
      <c r="B284" s="159" t="s">
        <v>537</v>
      </c>
      <c r="C284" s="159" t="s">
        <v>336</v>
      </c>
      <c r="D284" s="160" t="s">
        <v>337</v>
      </c>
      <c r="E284" s="161">
        <v>2000</v>
      </c>
    </row>
    <row r="285" spans="1:5" s="184" customFormat="1" ht="11.25">
      <c r="A285" s="159" t="s">
        <v>533</v>
      </c>
      <c r="B285" s="159" t="s">
        <v>537</v>
      </c>
      <c r="C285" s="159" t="s">
        <v>338</v>
      </c>
      <c r="D285" s="160" t="s">
        <v>339</v>
      </c>
      <c r="E285" s="161">
        <v>2000</v>
      </c>
    </row>
    <row r="286" spans="1:5" s="194" customFormat="1" ht="22.5">
      <c r="A286" s="153" t="s">
        <v>533</v>
      </c>
      <c r="B286" s="153" t="s">
        <v>470</v>
      </c>
      <c r="C286" s="153"/>
      <c r="D286" s="154" t="s">
        <v>471</v>
      </c>
      <c r="E286" s="155">
        <v>109438.7</v>
      </c>
    </row>
    <row r="287" spans="1:5" s="194" customFormat="1" ht="11.25">
      <c r="A287" s="156" t="s">
        <v>533</v>
      </c>
      <c r="B287" s="156" t="s">
        <v>539</v>
      </c>
      <c r="C287" s="156"/>
      <c r="D287" s="157" t="s">
        <v>385</v>
      </c>
      <c r="E287" s="158">
        <v>160</v>
      </c>
    </row>
    <row r="288" spans="1:5" s="194" customFormat="1" ht="22.5">
      <c r="A288" s="159" t="s">
        <v>533</v>
      </c>
      <c r="B288" s="159" t="s">
        <v>539</v>
      </c>
      <c r="C288" s="159" t="s">
        <v>386</v>
      </c>
      <c r="D288" s="160" t="s">
        <v>387</v>
      </c>
      <c r="E288" s="161">
        <v>160</v>
      </c>
    </row>
    <row r="289" spans="1:5" s="194" customFormat="1" ht="11.25">
      <c r="A289" s="159" t="s">
        <v>533</v>
      </c>
      <c r="B289" s="159" t="s">
        <v>539</v>
      </c>
      <c r="C289" s="159" t="s">
        <v>302</v>
      </c>
      <c r="D289" s="160" t="s">
        <v>388</v>
      </c>
      <c r="E289" s="161">
        <v>160</v>
      </c>
    </row>
    <row r="290" spans="1:5" s="194" customFormat="1" ht="11.25">
      <c r="A290" s="156" t="s">
        <v>533</v>
      </c>
      <c r="B290" s="156" t="s">
        <v>540</v>
      </c>
      <c r="C290" s="156"/>
      <c r="D290" s="157" t="s">
        <v>390</v>
      </c>
      <c r="E290" s="158">
        <v>107817.2</v>
      </c>
    </row>
    <row r="291" spans="1:5" s="194" customFormat="1" ht="22.5">
      <c r="A291" s="159" t="s">
        <v>533</v>
      </c>
      <c r="B291" s="159" t="s">
        <v>540</v>
      </c>
      <c r="C291" s="159" t="s">
        <v>386</v>
      </c>
      <c r="D291" s="160" t="s">
        <v>387</v>
      </c>
      <c r="E291" s="161">
        <v>107817.2</v>
      </c>
    </row>
    <row r="292" spans="1:5" s="194" customFormat="1" ht="11.25">
      <c r="A292" s="159" t="s">
        <v>533</v>
      </c>
      <c r="B292" s="159" t="s">
        <v>540</v>
      </c>
      <c r="C292" s="159" t="s">
        <v>302</v>
      </c>
      <c r="D292" s="160" t="s">
        <v>388</v>
      </c>
      <c r="E292" s="161">
        <v>107817.2</v>
      </c>
    </row>
    <row r="293" spans="1:5" s="213" customFormat="1" ht="11.25">
      <c r="A293" s="210" t="s">
        <v>533</v>
      </c>
      <c r="B293" s="210" t="s">
        <v>540</v>
      </c>
      <c r="C293" s="210" t="s">
        <v>302</v>
      </c>
      <c r="D293" s="211" t="s">
        <v>541</v>
      </c>
      <c r="E293" s="212">
        <v>107817.2</v>
      </c>
    </row>
    <row r="294" spans="1:5" s="194" customFormat="1" ht="11.25">
      <c r="A294" s="156" t="s">
        <v>533</v>
      </c>
      <c r="B294" s="156" t="s">
        <v>542</v>
      </c>
      <c r="C294" s="156"/>
      <c r="D294" s="157" t="s">
        <v>543</v>
      </c>
      <c r="E294" s="158">
        <v>1043.9</v>
      </c>
    </row>
    <row r="295" spans="1:5" s="178" customFormat="1" ht="22.5">
      <c r="A295" s="159" t="s">
        <v>533</v>
      </c>
      <c r="B295" s="159" t="s">
        <v>542</v>
      </c>
      <c r="C295" s="159" t="s">
        <v>386</v>
      </c>
      <c r="D295" s="160" t="s">
        <v>387</v>
      </c>
      <c r="E295" s="161">
        <v>1043.9</v>
      </c>
    </row>
    <row r="296" spans="1:5" s="178" customFormat="1" ht="11.25">
      <c r="A296" s="159" t="s">
        <v>533</v>
      </c>
      <c r="B296" s="159" t="s">
        <v>542</v>
      </c>
      <c r="C296" s="159" t="s">
        <v>302</v>
      </c>
      <c r="D296" s="160" t="s">
        <v>388</v>
      </c>
      <c r="E296" s="161">
        <v>1043.9</v>
      </c>
    </row>
    <row r="297" spans="1:5" s="193" customFormat="1" ht="11.25">
      <c r="A297" s="156" t="s">
        <v>533</v>
      </c>
      <c r="B297" s="156" t="s">
        <v>544</v>
      </c>
      <c r="C297" s="156"/>
      <c r="D297" s="157" t="s">
        <v>545</v>
      </c>
      <c r="E297" s="158">
        <v>417.6</v>
      </c>
    </row>
    <row r="298" spans="1:5" s="193" customFormat="1" ht="22.5">
      <c r="A298" s="159" t="s">
        <v>533</v>
      </c>
      <c r="B298" s="159" t="s">
        <v>544</v>
      </c>
      <c r="C298" s="159" t="s">
        <v>386</v>
      </c>
      <c r="D298" s="160" t="s">
        <v>387</v>
      </c>
      <c r="E298" s="161">
        <v>417.6</v>
      </c>
    </row>
    <row r="299" spans="1:5" s="193" customFormat="1" ht="11.25">
      <c r="A299" s="159" t="s">
        <v>533</v>
      </c>
      <c r="B299" s="159" t="s">
        <v>544</v>
      </c>
      <c r="C299" s="159" t="s">
        <v>302</v>
      </c>
      <c r="D299" s="160" t="s">
        <v>388</v>
      </c>
      <c r="E299" s="161">
        <v>417.6</v>
      </c>
    </row>
    <row r="300" spans="1:5" s="178" customFormat="1" ht="22.5">
      <c r="A300" s="153" t="s">
        <v>533</v>
      </c>
      <c r="B300" s="153" t="s">
        <v>546</v>
      </c>
      <c r="C300" s="153"/>
      <c r="D300" s="154" t="s">
        <v>477</v>
      </c>
      <c r="E300" s="155">
        <v>16828.7</v>
      </c>
    </row>
    <row r="301" spans="1:5" s="178" customFormat="1" ht="11.25">
      <c r="A301" s="156" t="s">
        <v>533</v>
      </c>
      <c r="B301" s="156" t="s">
        <v>547</v>
      </c>
      <c r="C301" s="156"/>
      <c r="D301" s="157" t="s">
        <v>548</v>
      </c>
      <c r="E301" s="158">
        <v>16828.7</v>
      </c>
    </row>
    <row r="302" spans="1:5" s="178" customFormat="1" ht="11.25">
      <c r="A302" s="159" t="s">
        <v>533</v>
      </c>
      <c r="B302" s="159" t="s">
        <v>547</v>
      </c>
      <c r="C302" s="159" t="s">
        <v>407</v>
      </c>
      <c r="D302" s="160" t="s">
        <v>408</v>
      </c>
      <c r="E302" s="161">
        <v>16828.7</v>
      </c>
    </row>
    <row r="303" spans="1:5" s="178" customFormat="1" ht="11.25">
      <c r="A303" s="159" t="s">
        <v>533</v>
      </c>
      <c r="B303" s="159" t="s">
        <v>547</v>
      </c>
      <c r="C303" s="159" t="s">
        <v>196</v>
      </c>
      <c r="D303" s="160" t="s">
        <v>480</v>
      </c>
      <c r="E303" s="161">
        <v>16828.7</v>
      </c>
    </row>
    <row r="304" spans="1:5" s="193" customFormat="1" ht="22.5">
      <c r="A304" s="153" t="s">
        <v>533</v>
      </c>
      <c r="B304" s="153" t="s">
        <v>486</v>
      </c>
      <c r="C304" s="153"/>
      <c r="D304" s="154" t="s">
        <v>487</v>
      </c>
      <c r="E304" s="155">
        <v>68.7</v>
      </c>
    </row>
    <row r="305" spans="1:5" s="193" customFormat="1" ht="11.25">
      <c r="A305" s="156" t="s">
        <v>533</v>
      </c>
      <c r="B305" s="156" t="s">
        <v>549</v>
      </c>
      <c r="C305" s="156"/>
      <c r="D305" s="157" t="s">
        <v>550</v>
      </c>
      <c r="E305" s="158">
        <v>68.7</v>
      </c>
    </row>
    <row r="306" spans="1:5" s="193" customFormat="1" ht="11.25">
      <c r="A306" s="156" t="s">
        <v>533</v>
      </c>
      <c r="B306" s="156" t="s">
        <v>551</v>
      </c>
      <c r="C306" s="156"/>
      <c r="D306" s="157" t="s">
        <v>552</v>
      </c>
      <c r="E306" s="158">
        <v>68.7</v>
      </c>
    </row>
    <row r="307" spans="1:5" s="193" customFormat="1" ht="11.25">
      <c r="A307" s="159" t="s">
        <v>533</v>
      </c>
      <c r="B307" s="159" t="s">
        <v>551</v>
      </c>
      <c r="C307" s="159" t="s">
        <v>336</v>
      </c>
      <c r="D307" s="160" t="s">
        <v>337</v>
      </c>
      <c r="E307" s="161">
        <v>68.7</v>
      </c>
    </row>
    <row r="308" spans="1:5" s="193" customFormat="1" ht="11.25">
      <c r="A308" s="159" t="s">
        <v>533</v>
      </c>
      <c r="B308" s="159" t="s">
        <v>551</v>
      </c>
      <c r="C308" s="159" t="s">
        <v>338</v>
      </c>
      <c r="D308" s="160" t="s">
        <v>339</v>
      </c>
      <c r="E308" s="161">
        <v>68.7</v>
      </c>
    </row>
    <row r="309" spans="1:5" s="178" customFormat="1" ht="11.25">
      <c r="A309" s="150" t="s">
        <v>553</v>
      </c>
      <c r="B309" s="150"/>
      <c r="C309" s="150"/>
      <c r="D309" s="191" t="s">
        <v>554</v>
      </c>
      <c r="E309" s="152">
        <v>13023.2</v>
      </c>
    </row>
    <row r="310" spans="1:5" s="178" customFormat="1" ht="22.5">
      <c r="A310" s="153" t="s">
        <v>553</v>
      </c>
      <c r="B310" s="153" t="s">
        <v>555</v>
      </c>
      <c r="C310" s="153"/>
      <c r="D310" s="154" t="s">
        <v>556</v>
      </c>
      <c r="E310" s="155">
        <v>13023.2</v>
      </c>
    </row>
    <row r="311" spans="1:5" s="178" customFormat="1" ht="33.75">
      <c r="A311" s="156" t="s">
        <v>553</v>
      </c>
      <c r="B311" s="156" t="s">
        <v>557</v>
      </c>
      <c r="C311" s="156"/>
      <c r="D311" s="157" t="s">
        <v>558</v>
      </c>
      <c r="E311" s="158">
        <v>5</v>
      </c>
    </row>
    <row r="312" spans="1:5" s="178" customFormat="1" ht="11.25">
      <c r="A312" s="159" t="s">
        <v>553</v>
      </c>
      <c r="B312" s="159" t="s">
        <v>557</v>
      </c>
      <c r="C312" s="159" t="s">
        <v>336</v>
      </c>
      <c r="D312" s="160" t="s">
        <v>337</v>
      </c>
      <c r="E312" s="161">
        <v>5</v>
      </c>
    </row>
    <row r="313" spans="1:5" s="178" customFormat="1" ht="11.25">
      <c r="A313" s="159" t="s">
        <v>553</v>
      </c>
      <c r="B313" s="159" t="s">
        <v>557</v>
      </c>
      <c r="C313" s="159" t="s">
        <v>338</v>
      </c>
      <c r="D313" s="160" t="s">
        <v>339</v>
      </c>
      <c r="E313" s="161">
        <v>5</v>
      </c>
    </row>
    <row r="314" spans="1:5" s="178" customFormat="1" ht="11.25">
      <c r="A314" s="156" t="s">
        <v>553</v>
      </c>
      <c r="B314" s="156" t="s">
        <v>559</v>
      </c>
      <c r="C314" s="156"/>
      <c r="D314" s="157" t="s">
        <v>325</v>
      </c>
      <c r="E314" s="158">
        <v>13018.2</v>
      </c>
    </row>
    <row r="315" spans="1:5" s="178" customFormat="1" ht="33.75">
      <c r="A315" s="159" t="s">
        <v>553</v>
      </c>
      <c r="B315" s="159" t="s">
        <v>559</v>
      </c>
      <c r="C315" s="159" t="s">
        <v>326</v>
      </c>
      <c r="D315" s="160" t="s">
        <v>327</v>
      </c>
      <c r="E315" s="161">
        <v>12524.8</v>
      </c>
    </row>
    <row r="316" spans="1:5" s="178" customFormat="1" ht="11.25">
      <c r="A316" s="159" t="s">
        <v>553</v>
      </c>
      <c r="B316" s="159" t="s">
        <v>559</v>
      </c>
      <c r="C316" s="159" t="s">
        <v>183</v>
      </c>
      <c r="D316" s="160" t="s">
        <v>328</v>
      </c>
      <c r="E316" s="161">
        <v>12524.8</v>
      </c>
    </row>
    <row r="317" spans="1:5" s="178" customFormat="1" ht="11.25">
      <c r="A317" s="159" t="s">
        <v>553</v>
      </c>
      <c r="B317" s="159" t="s">
        <v>559</v>
      </c>
      <c r="C317" s="159" t="s">
        <v>336</v>
      </c>
      <c r="D317" s="160" t="s">
        <v>337</v>
      </c>
      <c r="E317" s="161">
        <v>493.4</v>
      </c>
    </row>
    <row r="318" spans="1:5" s="178" customFormat="1" ht="11.25">
      <c r="A318" s="159" t="s">
        <v>553</v>
      </c>
      <c r="B318" s="159" t="s">
        <v>559</v>
      </c>
      <c r="C318" s="159" t="s">
        <v>338</v>
      </c>
      <c r="D318" s="160" t="s">
        <v>339</v>
      </c>
      <c r="E318" s="161">
        <v>493.4</v>
      </c>
    </row>
    <row r="319" spans="1:5" ht="11.25">
      <c r="A319" s="147" t="s">
        <v>218</v>
      </c>
      <c r="B319" s="147"/>
      <c r="C319" s="147"/>
      <c r="D319" s="148" t="s">
        <v>560</v>
      </c>
      <c r="E319" s="149">
        <v>1014446.2</v>
      </c>
    </row>
    <row r="320" spans="1:5" ht="11.25">
      <c r="A320" s="150" t="s">
        <v>561</v>
      </c>
      <c r="B320" s="150"/>
      <c r="C320" s="150"/>
      <c r="D320" s="151" t="s">
        <v>562</v>
      </c>
      <c r="E320" s="152">
        <v>464530.9</v>
      </c>
    </row>
    <row r="321" spans="1:5" ht="22.5">
      <c r="A321" s="153" t="s">
        <v>561</v>
      </c>
      <c r="B321" s="153" t="s">
        <v>494</v>
      </c>
      <c r="C321" s="153"/>
      <c r="D321" s="154" t="s">
        <v>381</v>
      </c>
      <c r="E321" s="155">
        <v>464409.4</v>
      </c>
    </row>
    <row r="322" spans="1:5" ht="11.25">
      <c r="A322" s="156" t="s">
        <v>561</v>
      </c>
      <c r="B322" s="156" t="s">
        <v>563</v>
      </c>
      <c r="C322" s="156"/>
      <c r="D322" s="157" t="s">
        <v>564</v>
      </c>
      <c r="E322" s="158">
        <v>464409.4</v>
      </c>
    </row>
    <row r="323" spans="1:5" ht="11.25">
      <c r="A323" s="156" t="s">
        <v>561</v>
      </c>
      <c r="B323" s="156" t="s">
        <v>565</v>
      </c>
      <c r="C323" s="156"/>
      <c r="D323" s="157" t="s">
        <v>566</v>
      </c>
      <c r="E323" s="158">
        <v>325999.2</v>
      </c>
    </row>
    <row r="324" spans="1:5" ht="22.5">
      <c r="A324" s="159" t="s">
        <v>561</v>
      </c>
      <c r="B324" s="159" t="s">
        <v>565</v>
      </c>
      <c r="C324" s="159" t="s">
        <v>386</v>
      </c>
      <c r="D324" s="160" t="s">
        <v>387</v>
      </c>
      <c r="E324" s="161">
        <v>325999.2</v>
      </c>
    </row>
    <row r="325" spans="1:5" ht="11.25">
      <c r="A325" s="159" t="s">
        <v>561</v>
      </c>
      <c r="B325" s="159" t="s">
        <v>565</v>
      </c>
      <c r="C325" s="159" t="s">
        <v>302</v>
      </c>
      <c r="D325" s="160" t="s">
        <v>388</v>
      </c>
      <c r="E325" s="161">
        <v>323871</v>
      </c>
    </row>
    <row r="326" spans="1:5" ht="22.5">
      <c r="A326" s="159" t="s">
        <v>561</v>
      </c>
      <c r="B326" s="159" t="s">
        <v>565</v>
      </c>
      <c r="C326" s="159" t="s">
        <v>311</v>
      </c>
      <c r="D326" s="160" t="s">
        <v>421</v>
      </c>
      <c r="E326" s="161">
        <v>2128.2</v>
      </c>
    </row>
    <row r="327" spans="1:5" ht="11.25">
      <c r="A327" s="156" t="s">
        <v>561</v>
      </c>
      <c r="B327" s="156" t="s">
        <v>567</v>
      </c>
      <c r="C327" s="156"/>
      <c r="D327" s="157" t="s">
        <v>385</v>
      </c>
      <c r="E327" s="158">
        <v>2862.1</v>
      </c>
    </row>
    <row r="328" spans="1:5" ht="22.5">
      <c r="A328" s="159" t="s">
        <v>561</v>
      </c>
      <c r="B328" s="159" t="s">
        <v>567</v>
      </c>
      <c r="C328" s="159" t="s">
        <v>386</v>
      </c>
      <c r="D328" s="160" t="s">
        <v>387</v>
      </c>
      <c r="E328" s="161">
        <v>2862.1</v>
      </c>
    </row>
    <row r="329" spans="1:5" ht="11.25">
      <c r="A329" s="159" t="s">
        <v>561</v>
      </c>
      <c r="B329" s="159" t="s">
        <v>567</v>
      </c>
      <c r="C329" s="159" t="s">
        <v>302</v>
      </c>
      <c r="D329" s="160" t="s">
        <v>388</v>
      </c>
      <c r="E329" s="161">
        <v>2862.1</v>
      </c>
    </row>
    <row r="330" spans="1:5" ht="11.25">
      <c r="A330" s="156" t="s">
        <v>561</v>
      </c>
      <c r="B330" s="156" t="s">
        <v>568</v>
      </c>
      <c r="C330" s="156"/>
      <c r="D330" s="157" t="s">
        <v>390</v>
      </c>
      <c r="E330" s="158">
        <v>131795.2</v>
      </c>
    </row>
    <row r="331" spans="1:5" ht="22.5">
      <c r="A331" s="159" t="s">
        <v>561</v>
      </c>
      <c r="B331" s="159" t="s">
        <v>568</v>
      </c>
      <c r="C331" s="159" t="s">
        <v>386</v>
      </c>
      <c r="D331" s="160" t="s">
        <v>387</v>
      </c>
      <c r="E331" s="161">
        <v>131795.2</v>
      </c>
    </row>
    <row r="332" spans="1:5" ht="11.25">
      <c r="A332" s="159" t="s">
        <v>561</v>
      </c>
      <c r="B332" s="159" t="s">
        <v>568</v>
      </c>
      <c r="C332" s="159" t="s">
        <v>302</v>
      </c>
      <c r="D332" s="160" t="s">
        <v>388</v>
      </c>
      <c r="E332" s="161">
        <v>131795.2</v>
      </c>
    </row>
    <row r="333" spans="1:5" ht="11.25">
      <c r="A333" s="156" t="s">
        <v>561</v>
      </c>
      <c r="B333" s="156" t="s">
        <v>569</v>
      </c>
      <c r="C333" s="156"/>
      <c r="D333" s="157" t="s">
        <v>570</v>
      </c>
      <c r="E333" s="158">
        <v>2153</v>
      </c>
    </row>
    <row r="334" spans="1:5" ht="22.5">
      <c r="A334" s="159" t="s">
        <v>561</v>
      </c>
      <c r="B334" s="159" t="s">
        <v>569</v>
      </c>
      <c r="C334" s="159" t="s">
        <v>386</v>
      </c>
      <c r="D334" s="160" t="s">
        <v>387</v>
      </c>
      <c r="E334" s="161">
        <v>2153</v>
      </c>
    </row>
    <row r="335" spans="1:5" ht="11.25">
      <c r="A335" s="159" t="s">
        <v>561</v>
      </c>
      <c r="B335" s="159" t="s">
        <v>569</v>
      </c>
      <c r="C335" s="159" t="s">
        <v>302</v>
      </c>
      <c r="D335" s="160" t="s">
        <v>388</v>
      </c>
      <c r="E335" s="161">
        <v>2153</v>
      </c>
    </row>
    <row r="336" spans="1:5" ht="11.25">
      <c r="A336" s="156" t="s">
        <v>561</v>
      </c>
      <c r="B336" s="156" t="s">
        <v>571</v>
      </c>
      <c r="C336" s="156"/>
      <c r="D336" s="157" t="s">
        <v>572</v>
      </c>
      <c r="E336" s="158">
        <v>8</v>
      </c>
    </row>
    <row r="337" spans="1:5" ht="22.5">
      <c r="A337" s="159" t="s">
        <v>561</v>
      </c>
      <c r="B337" s="159" t="s">
        <v>571</v>
      </c>
      <c r="C337" s="159" t="s">
        <v>386</v>
      </c>
      <c r="D337" s="160" t="s">
        <v>387</v>
      </c>
      <c r="E337" s="161">
        <v>8</v>
      </c>
    </row>
    <row r="338" spans="1:5" ht="11.25">
      <c r="A338" s="159" t="s">
        <v>561</v>
      </c>
      <c r="B338" s="159" t="s">
        <v>571</v>
      </c>
      <c r="C338" s="159" t="s">
        <v>302</v>
      </c>
      <c r="D338" s="160" t="s">
        <v>388</v>
      </c>
      <c r="E338" s="161">
        <v>8</v>
      </c>
    </row>
    <row r="339" spans="1:5" ht="39" customHeight="1">
      <c r="A339" s="156" t="s">
        <v>561</v>
      </c>
      <c r="B339" s="156" t="s">
        <v>573</v>
      </c>
      <c r="C339" s="156"/>
      <c r="D339" s="157" t="s">
        <v>574</v>
      </c>
      <c r="E339" s="158">
        <v>1591.9</v>
      </c>
    </row>
    <row r="340" spans="1:5" ht="11.25">
      <c r="A340" s="159" t="s">
        <v>561</v>
      </c>
      <c r="B340" s="159" t="s">
        <v>573</v>
      </c>
      <c r="C340" s="159" t="s">
        <v>407</v>
      </c>
      <c r="D340" s="160" t="s">
        <v>575</v>
      </c>
      <c r="E340" s="161">
        <v>1591.9</v>
      </c>
    </row>
    <row r="341" spans="1:5" ht="45">
      <c r="A341" s="159" t="s">
        <v>561</v>
      </c>
      <c r="B341" s="159" t="s">
        <v>573</v>
      </c>
      <c r="C341" s="159" t="s">
        <v>576</v>
      </c>
      <c r="D341" s="185" t="s">
        <v>577</v>
      </c>
      <c r="E341" s="161">
        <v>1591.9</v>
      </c>
    </row>
    <row r="342" spans="1:5" ht="22.5">
      <c r="A342" s="153" t="s">
        <v>561</v>
      </c>
      <c r="B342" s="153" t="s">
        <v>578</v>
      </c>
      <c r="C342" s="153"/>
      <c r="D342" s="168" t="s">
        <v>579</v>
      </c>
      <c r="E342" s="155">
        <v>121.5</v>
      </c>
    </row>
    <row r="343" spans="1:5" ht="11.25">
      <c r="A343" s="156" t="s">
        <v>561</v>
      </c>
      <c r="B343" s="156" t="s">
        <v>580</v>
      </c>
      <c r="C343" s="156"/>
      <c r="D343" s="214" t="s">
        <v>581</v>
      </c>
      <c r="E343" s="158">
        <v>121.5</v>
      </c>
    </row>
    <row r="344" spans="1:5" ht="22.5">
      <c r="A344" s="159" t="s">
        <v>561</v>
      </c>
      <c r="B344" s="159" t="s">
        <v>580</v>
      </c>
      <c r="C344" s="159" t="s">
        <v>386</v>
      </c>
      <c r="D344" s="186" t="s">
        <v>387</v>
      </c>
      <c r="E344" s="161">
        <v>121.5</v>
      </c>
    </row>
    <row r="345" spans="1:5" ht="11.25">
      <c r="A345" s="159" t="s">
        <v>561</v>
      </c>
      <c r="B345" s="159" t="s">
        <v>580</v>
      </c>
      <c r="C345" s="159" t="s">
        <v>302</v>
      </c>
      <c r="D345" s="186" t="s">
        <v>388</v>
      </c>
      <c r="E345" s="161">
        <v>121.5</v>
      </c>
    </row>
    <row r="346" spans="1:5" ht="11.25">
      <c r="A346" s="150" t="s">
        <v>582</v>
      </c>
      <c r="B346" s="150"/>
      <c r="C346" s="150"/>
      <c r="D346" s="151" t="s">
        <v>583</v>
      </c>
      <c r="E346" s="152">
        <v>416346.2</v>
      </c>
    </row>
    <row r="347" spans="1:5" ht="22.5">
      <c r="A347" s="153" t="s">
        <v>582</v>
      </c>
      <c r="B347" s="153" t="s">
        <v>494</v>
      </c>
      <c r="C347" s="153"/>
      <c r="D347" s="154" t="s">
        <v>381</v>
      </c>
      <c r="E347" s="155">
        <v>410963.1</v>
      </c>
    </row>
    <row r="348" spans="1:5" ht="11.25">
      <c r="A348" s="156" t="s">
        <v>582</v>
      </c>
      <c r="B348" s="156" t="s">
        <v>563</v>
      </c>
      <c r="C348" s="156"/>
      <c r="D348" s="157" t="s">
        <v>564</v>
      </c>
      <c r="E348" s="158">
        <v>410963.1</v>
      </c>
    </row>
    <row r="349" spans="1:5" ht="11.25">
      <c r="A349" s="156" t="s">
        <v>582</v>
      </c>
      <c r="B349" s="156" t="s">
        <v>565</v>
      </c>
      <c r="C349" s="156"/>
      <c r="D349" s="157" t="s">
        <v>566</v>
      </c>
      <c r="E349" s="158">
        <v>322110.3</v>
      </c>
    </row>
    <row r="350" spans="1:5" ht="22.5">
      <c r="A350" s="159" t="s">
        <v>582</v>
      </c>
      <c r="B350" s="159" t="s">
        <v>565</v>
      </c>
      <c r="C350" s="159" t="s">
        <v>386</v>
      </c>
      <c r="D350" s="160" t="s">
        <v>387</v>
      </c>
      <c r="E350" s="161">
        <v>322110.3</v>
      </c>
    </row>
    <row r="351" spans="1:5" ht="11.25">
      <c r="A351" s="159" t="s">
        <v>582</v>
      </c>
      <c r="B351" s="159" t="s">
        <v>565</v>
      </c>
      <c r="C351" s="159" t="s">
        <v>302</v>
      </c>
      <c r="D351" s="160" t="s">
        <v>388</v>
      </c>
      <c r="E351" s="161">
        <v>315542</v>
      </c>
    </row>
    <row r="352" spans="1:5" ht="22.5">
      <c r="A352" s="159" t="s">
        <v>582</v>
      </c>
      <c r="B352" s="159" t="s">
        <v>565</v>
      </c>
      <c r="C352" s="159" t="s">
        <v>311</v>
      </c>
      <c r="D352" s="160" t="s">
        <v>421</v>
      </c>
      <c r="E352" s="161">
        <v>6568.3</v>
      </c>
    </row>
    <row r="353" spans="1:5" ht="11.25">
      <c r="A353" s="156" t="s">
        <v>582</v>
      </c>
      <c r="B353" s="156" t="s">
        <v>567</v>
      </c>
      <c r="C353" s="156"/>
      <c r="D353" s="157" t="s">
        <v>385</v>
      </c>
      <c r="E353" s="158">
        <v>2430.7</v>
      </c>
    </row>
    <row r="354" spans="1:5" ht="22.5">
      <c r="A354" s="159" t="s">
        <v>582</v>
      </c>
      <c r="B354" s="159" t="s">
        <v>567</v>
      </c>
      <c r="C354" s="159" t="s">
        <v>386</v>
      </c>
      <c r="D354" s="160" t="s">
        <v>387</v>
      </c>
      <c r="E354" s="161">
        <v>2430.7</v>
      </c>
    </row>
    <row r="355" spans="1:5" ht="11.25">
      <c r="A355" s="159" t="s">
        <v>582</v>
      </c>
      <c r="B355" s="159" t="s">
        <v>567</v>
      </c>
      <c r="C355" s="159" t="s">
        <v>302</v>
      </c>
      <c r="D355" s="160" t="s">
        <v>388</v>
      </c>
      <c r="E355" s="161">
        <v>2430.7</v>
      </c>
    </row>
    <row r="356" spans="1:5" ht="11.25">
      <c r="A356" s="156" t="s">
        <v>582</v>
      </c>
      <c r="B356" s="156" t="s">
        <v>568</v>
      </c>
      <c r="C356" s="156"/>
      <c r="D356" s="157" t="s">
        <v>390</v>
      </c>
      <c r="E356" s="158">
        <v>66967</v>
      </c>
    </row>
    <row r="357" spans="1:5" ht="22.5" customHeight="1">
      <c r="A357" s="159" t="s">
        <v>582</v>
      </c>
      <c r="B357" s="159" t="s">
        <v>568</v>
      </c>
      <c r="C357" s="159" t="s">
        <v>386</v>
      </c>
      <c r="D357" s="160" t="s">
        <v>387</v>
      </c>
      <c r="E357" s="161">
        <v>66967</v>
      </c>
    </row>
    <row r="358" spans="1:5" ht="11.25">
      <c r="A358" s="159" t="s">
        <v>582</v>
      </c>
      <c r="B358" s="159" t="s">
        <v>568</v>
      </c>
      <c r="C358" s="159" t="s">
        <v>302</v>
      </c>
      <c r="D358" s="160" t="s">
        <v>388</v>
      </c>
      <c r="E358" s="161">
        <v>66967</v>
      </c>
    </row>
    <row r="359" spans="1:5" ht="11.25">
      <c r="A359" s="156" t="s">
        <v>582</v>
      </c>
      <c r="B359" s="156" t="s">
        <v>569</v>
      </c>
      <c r="C359" s="156"/>
      <c r="D359" s="157" t="s">
        <v>570</v>
      </c>
      <c r="E359" s="158">
        <v>8651.2</v>
      </c>
    </row>
    <row r="360" spans="1:5" ht="23.25" customHeight="1">
      <c r="A360" s="159" t="s">
        <v>582</v>
      </c>
      <c r="B360" s="159" t="s">
        <v>569</v>
      </c>
      <c r="C360" s="159" t="s">
        <v>386</v>
      </c>
      <c r="D360" s="160" t="s">
        <v>387</v>
      </c>
      <c r="E360" s="161">
        <v>8651.2</v>
      </c>
    </row>
    <row r="361" spans="1:5" ht="11.25">
      <c r="A361" s="159" t="s">
        <v>582</v>
      </c>
      <c r="B361" s="159" t="s">
        <v>569</v>
      </c>
      <c r="C361" s="159" t="s">
        <v>302</v>
      </c>
      <c r="D361" s="160" t="s">
        <v>388</v>
      </c>
      <c r="E361" s="161">
        <v>8651.2</v>
      </c>
    </row>
    <row r="362" spans="1:5" ht="11.25">
      <c r="A362" s="156" t="s">
        <v>582</v>
      </c>
      <c r="B362" s="156" t="s">
        <v>584</v>
      </c>
      <c r="C362" s="156"/>
      <c r="D362" s="157" t="s">
        <v>585</v>
      </c>
      <c r="E362" s="158">
        <v>14.4</v>
      </c>
    </row>
    <row r="363" spans="1:5" ht="22.5">
      <c r="A363" s="159" t="s">
        <v>582</v>
      </c>
      <c r="B363" s="159" t="s">
        <v>584</v>
      </c>
      <c r="C363" s="159" t="s">
        <v>386</v>
      </c>
      <c r="D363" s="160" t="s">
        <v>387</v>
      </c>
      <c r="E363" s="161">
        <v>14.4</v>
      </c>
    </row>
    <row r="364" spans="1:5" ht="11.25">
      <c r="A364" s="159" t="s">
        <v>582</v>
      </c>
      <c r="B364" s="159" t="s">
        <v>584</v>
      </c>
      <c r="C364" s="159" t="s">
        <v>302</v>
      </c>
      <c r="D364" s="160" t="s">
        <v>388</v>
      </c>
      <c r="E364" s="161">
        <v>14.4</v>
      </c>
    </row>
    <row r="365" spans="1:5" ht="11.25">
      <c r="A365" s="156" t="s">
        <v>582</v>
      </c>
      <c r="B365" s="156" t="s">
        <v>571</v>
      </c>
      <c r="C365" s="156"/>
      <c r="D365" s="157" t="s">
        <v>572</v>
      </c>
      <c r="E365" s="158">
        <v>184</v>
      </c>
    </row>
    <row r="366" spans="1:5" ht="22.5">
      <c r="A366" s="159" t="s">
        <v>582</v>
      </c>
      <c r="B366" s="159" t="s">
        <v>571</v>
      </c>
      <c r="C366" s="159" t="s">
        <v>386</v>
      </c>
      <c r="D366" s="160" t="s">
        <v>387</v>
      </c>
      <c r="E366" s="161">
        <v>184</v>
      </c>
    </row>
    <row r="367" spans="1:5" ht="11.25">
      <c r="A367" s="159" t="s">
        <v>582</v>
      </c>
      <c r="B367" s="159" t="s">
        <v>571</v>
      </c>
      <c r="C367" s="159" t="s">
        <v>302</v>
      </c>
      <c r="D367" s="160" t="s">
        <v>388</v>
      </c>
      <c r="E367" s="161">
        <v>184</v>
      </c>
    </row>
    <row r="368" spans="1:5" ht="22.5">
      <c r="A368" s="156" t="s">
        <v>582</v>
      </c>
      <c r="B368" s="156" t="s">
        <v>586</v>
      </c>
      <c r="C368" s="156"/>
      <c r="D368" s="157" t="s">
        <v>587</v>
      </c>
      <c r="E368" s="158">
        <v>9000</v>
      </c>
    </row>
    <row r="369" spans="1:5" ht="11.25">
      <c r="A369" s="159" t="s">
        <v>582</v>
      </c>
      <c r="B369" s="159" t="s">
        <v>586</v>
      </c>
      <c r="C369" s="159" t="s">
        <v>407</v>
      </c>
      <c r="D369" s="160" t="s">
        <v>575</v>
      </c>
      <c r="E369" s="161">
        <v>9000</v>
      </c>
    </row>
    <row r="370" spans="1:5" ht="45">
      <c r="A370" s="159" t="s">
        <v>582</v>
      </c>
      <c r="B370" s="159" t="s">
        <v>586</v>
      </c>
      <c r="C370" s="159" t="s">
        <v>576</v>
      </c>
      <c r="D370" s="185" t="s">
        <v>577</v>
      </c>
      <c r="E370" s="161">
        <v>9000</v>
      </c>
    </row>
    <row r="371" spans="1:5" ht="22.5">
      <c r="A371" s="156" t="s">
        <v>582</v>
      </c>
      <c r="B371" s="156" t="s">
        <v>588</v>
      </c>
      <c r="C371" s="156"/>
      <c r="D371" s="183" t="s">
        <v>589</v>
      </c>
      <c r="E371" s="158">
        <v>1605.5</v>
      </c>
    </row>
    <row r="372" spans="1:5" ht="11.25">
      <c r="A372" s="159" t="s">
        <v>582</v>
      </c>
      <c r="B372" s="159" t="s">
        <v>588</v>
      </c>
      <c r="C372" s="159" t="s">
        <v>407</v>
      </c>
      <c r="D372" s="185" t="s">
        <v>575</v>
      </c>
      <c r="E372" s="161">
        <v>1605.5</v>
      </c>
    </row>
    <row r="373" spans="1:5" ht="45">
      <c r="A373" s="159" t="s">
        <v>582</v>
      </c>
      <c r="B373" s="159" t="s">
        <v>588</v>
      </c>
      <c r="C373" s="159" t="s">
        <v>576</v>
      </c>
      <c r="D373" s="185" t="s">
        <v>577</v>
      </c>
      <c r="E373" s="161">
        <v>1605.5</v>
      </c>
    </row>
    <row r="374" spans="1:5" ht="22.5">
      <c r="A374" s="153" t="s">
        <v>582</v>
      </c>
      <c r="B374" s="153" t="s">
        <v>578</v>
      </c>
      <c r="C374" s="153"/>
      <c r="D374" s="168" t="s">
        <v>579</v>
      </c>
      <c r="E374" s="155">
        <v>80</v>
      </c>
    </row>
    <row r="375" spans="1:5" ht="11.25">
      <c r="A375" s="156" t="s">
        <v>582</v>
      </c>
      <c r="B375" s="156" t="s">
        <v>580</v>
      </c>
      <c r="C375" s="156"/>
      <c r="D375" s="214" t="s">
        <v>581</v>
      </c>
      <c r="E375" s="158">
        <v>80</v>
      </c>
    </row>
    <row r="376" spans="1:5" ht="22.5">
      <c r="A376" s="159" t="s">
        <v>582</v>
      </c>
      <c r="B376" s="159" t="s">
        <v>580</v>
      </c>
      <c r="C376" s="159" t="s">
        <v>386</v>
      </c>
      <c r="D376" s="186" t="s">
        <v>387</v>
      </c>
      <c r="E376" s="161">
        <v>80</v>
      </c>
    </row>
    <row r="377" spans="1:5" ht="11.25">
      <c r="A377" s="159" t="s">
        <v>582</v>
      </c>
      <c r="B377" s="159" t="s">
        <v>580</v>
      </c>
      <c r="C377" s="159" t="s">
        <v>302</v>
      </c>
      <c r="D377" s="186" t="s">
        <v>388</v>
      </c>
      <c r="E377" s="161">
        <v>80</v>
      </c>
    </row>
    <row r="378" spans="1:5" ht="22.5">
      <c r="A378" s="153" t="s">
        <v>582</v>
      </c>
      <c r="B378" s="153" t="s">
        <v>476</v>
      </c>
      <c r="C378" s="153"/>
      <c r="D378" s="154" t="s">
        <v>477</v>
      </c>
      <c r="E378" s="155">
        <v>5303.1</v>
      </c>
    </row>
    <row r="379" spans="1:5" ht="11.25">
      <c r="A379" s="156" t="s">
        <v>582</v>
      </c>
      <c r="B379" s="156" t="s">
        <v>590</v>
      </c>
      <c r="C379" s="156"/>
      <c r="D379" s="214" t="s">
        <v>591</v>
      </c>
      <c r="E379" s="158">
        <v>5303.1</v>
      </c>
    </row>
    <row r="380" spans="1:5" ht="11.25">
      <c r="A380" s="159" t="s">
        <v>582</v>
      </c>
      <c r="B380" s="159" t="s">
        <v>590</v>
      </c>
      <c r="C380" s="159" t="s">
        <v>407</v>
      </c>
      <c r="D380" s="186" t="s">
        <v>408</v>
      </c>
      <c r="E380" s="161">
        <v>5303.1</v>
      </c>
    </row>
    <row r="381" spans="1:5" ht="11.25">
      <c r="A381" s="159" t="s">
        <v>582</v>
      </c>
      <c r="B381" s="159" t="s">
        <v>590</v>
      </c>
      <c r="C381" s="159" t="s">
        <v>196</v>
      </c>
      <c r="D381" s="186" t="s">
        <v>480</v>
      </c>
      <c r="E381" s="161">
        <v>5303.1</v>
      </c>
    </row>
    <row r="382" spans="1:5" ht="11.25">
      <c r="A382" s="215" t="s">
        <v>592</v>
      </c>
      <c r="B382" s="215"/>
      <c r="C382" s="215"/>
      <c r="D382" s="216" t="s">
        <v>593</v>
      </c>
      <c r="E382" s="152">
        <v>106455.3</v>
      </c>
    </row>
    <row r="383" spans="1:5" ht="22.5">
      <c r="A383" s="176" t="s">
        <v>592</v>
      </c>
      <c r="B383" s="176" t="s">
        <v>494</v>
      </c>
      <c r="C383" s="176"/>
      <c r="D383" s="177" t="s">
        <v>381</v>
      </c>
      <c r="E383" s="155">
        <v>106364.3</v>
      </c>
    </row>
    <row r="384" spans="1:5" ht="11.25">
      <c r="A384" s="179" t="s">
        <v>592</v>
      </c>
      <c r="B384" s="179" t="s">
        <v>563</v>
      </c>
      <c r="C384" s="179"/>
      <c r="D384" s="180" t="s">
        <v>564</v>
      </c>
      <c r="E384" s="158">
        <v>26652.1</v>
      </c>
    </row>
    <row r="385" spans="1:5" ht="11.25">
      <c r="A385" s="179" t="s">
        <v>592</v>
      </c>
      <c r="B385" s="179" t="s">
        <v>567</v>
      </c>
      <c r="C385" s="179"/>
      <c r="D385" s="180" t="s">
        <v>385</v>
      </c>
      <c r="E385" s="158">
        <v>248.1</v>
      </c>
    </row>
    <row r="386" spans="1:5" ht="22.5">
      <c r="A386" s="181" t="s">
        <v>592</v>
      </c>
      <c r="B386" s="181" t="s">
        <v>567</v>
      </c>
      <c r="C386" s="181" t="s">
        <v>386</v>
      </c>
      <c r="D386" s="182" t="s">
        <v>387</v>
      </c>
      <c r="E386" s="161">
        <v>248.1</v>
      </c>
    </row>
    <row r="387" spans="1:5" ht="11.25">
      <c r="A387" s="181" t="s">
        <v>592</v>
      </c>
      <c r="B387" s="181" t="s">
        <v>567</v>
      </c>
      <c r="C387" s="181" t="s">
        <v>302</v>
      </c>
      <c r="D387" s="182" t="s">
        <v>388</v>
      </c>
      <c r="E387" s="161">
        <v>248.1</v>
      </c>
    </row>
    <row r="388" spans="1:5" ht="11.25">
      <c r="A388" s="179" t="s">
        <v>592</v>
      </c>
      <c r="B388" s="179" t="s">
        <v>568</v>
      </c>
      <c r="C388" s="179"/>
      <c r="D388" s="180" t="s">
        <v>390</v>
      </c>
      <c r="E388" s="158">
        <v>26106</v>
      </c>
    </row>
    <row r="389" spans="1:5" ht="22.5">
      <c r="A389" s="181" t="s">
        <v>592</v>
      </c>
      <c r="B389" s="181" t="s">
        <v>568</v>
      </c>
      <c r="C389" s="181" t="s">
        <v>386</v>
      </c>
      <c r="D389" s="182" t="s">
        <v>387</v>
      </c>
      <c r="E389" s="161">
        <v>26106</v>
      </c>
    </row>
    <row r="390" spans="1:5" ht="11.25">
      <c r="A390" s="181" t="s">
        <v>592</v>
      </c>
      <c r="B390" s="181" t="s">
        <v>568</v>
      </c>
      <c r="C390" s="181" t="s">
        <v>302</v>
      </c>
      <c r="D390" s="182" t="s">
        <v>388</v>
      </c>
      <c r="E390" s="161">
        <v>26106</v>
      </c>
    </row>
    <row r="391" spans="1:5" ht="11.25">
      <c r="A391" s="179" t="s">
        <v>592</v>
      </c>
      <c r="B391" s="179" t="s">
        <v>571</v>
      </c>
      <c r="C391" s="179"/>
      <c r="D391" s="180" t="s">
        <v>572</v>
      </c>
      <c r="E391" s="158">
        <v>298</v>
      </c>
    </row>
    <row r="392" spans="1:5" ht="22.5">
      <c r="A392" s="181" t="s">
        <v>592</v>
      </c>
      <c r="B392" s="181" t="s">
        <v>571</v>
      </c>
      <c r="C392" s="181" t="s">
        <v>386</v>
      </c>
      <c r="D392" s="182" t="s">
        <v>387</v>
      </c>
      <c r="E392" s="161">
        <v>298</v>
      </c>
    </row>
    <row r="393" spans="1:5" ht="11.25">
      <c r="A393" s="181" t="s">
        <v>592</v>
      </c>
      <c r="B393" s="181" t="s">
        <v>571</v>
      </c>
      <c r="C393" s="181" t="s">
        <v>302</v>
      </c>
      <c r="D393" s="182" t="s">
        <v>388</v>
      </c>
      <c r="E393" s="161">
        <v>298</v>
      </c>
    </row>
    <row r="394" spans="1:5" ht="11.25">
      <c r="A394" s="179" t="s">
        <v>592</v>
      </c>
      <c r="B394" s="179" t="s">
        <v>594</v>
      </c>
      <c r="C394" s="179"/>
      <c r="D394" s="180" t="s">
        <v>595</v>
      </c>
      <c r="E394" s="158">
        <v>31105.5</v>
      </c>
    </row>
    <row r="395" spans="1:5" ht="11.25">
      <c r="A395" s="179" t="s">
        <v>592</v>
      </c>
      <c r="B395" s="179" t="s">
        <v>596</v>
      </c>
      <c r="C395" s="179"/>
      <c r="D395" s="180" t="s">
        <v>385</v>
      </c>
      <c r="E395" s="158">
        <v>248.5</v>
      </c>
    </row>
    <row r="396" spans="1:5" ht="22.5">
      <c r="A396" s="181" t="s">
        <v>592</v>
      </c>
      <c r="B396" s="181" t="s">
        <v>596</v>
      </c>
      <c r="C396" s="181" t="s">
        <v>386</v>
      </c>
      <c r="D396" s="182" t="s">
        <v>387</v>
      </c>
      <c r="E396" s="161">
        <v>248.5</v>
      </c>
    </row>
    <row r="397" spans="1:5" ht="11.25">
      <c r="A397" s="181" t="s">
        <v>592</v>
      </c>
      <c r="B397" s="181" t="s">
        <v>596</v>
      </c>
      <c r="C397" s="181" t="s">
        <v>302</v>
      </c>
      <c r="D397" s="182" t="s">
        <v>499</v>
      </c>
      <c r="E397" s="161">
        <v>248.5</v>
      </c>
    </row>
    <row r="398" spans="1:5" ht="11.25">
      <c r="A398" s="179" t="s">
        <v>592</v>
      </c>
      <c r="B398" s="179" t="s">
        <v>597</v>
      </c>
      <c r="C398" s="179"/>
      <c r="D398" s="180" t="s">
        <v>390</v>
      </c>
      <c r="E398" s="158">
        <v>30517</v>
      </c>
    </row>
    <row r="399" spans="1:5" ht="22.5">
      <c r="A399" s="181" t="s">
        <v>592</v>
      </c>
      <c r="B399" s="181" t="s">
        <v>597</v>
      </c>
      <c r="C399" s="181" t="s">
        <v>386</v>
      </c>
      <c r="D399" s="182" t="s">
        <v>387</v>
      </c>
      <c r="E399" s="161">
        <v>30517</v>
      </c>
    </row>
    <row r="400" spans="1:5" ht="11.25">
      <c r="A400" s="181" t="s">
        <v>592</v>
      </c>
      <c r="B400" s="181" t="s">
        <v>597</v>
      </c>
      <c r="C400" s="181" t="s">
        <v>302</v>
      </c>
      <c r="D400" s="182" t="s">
        <v>499</v>
      </c>
      <c r="E400" s="161">
        <v>30517</v>
      </c>
    </row>
    <row r="401" spans="1:5" ht="11.25">
      <c r="A401" s="179" t="s">
        <v>592</v>
      </c>
      <c r="B401" s="179" t="s">
        <v>598</v>
      </c>
      <c r="C401" s="179"/>
      <c r="D401" s="180" t="s">
        <v>570</v>
      </c>
      <c r="E401" s="217">
        <v>170</v>
      </c>
    </row>
    <row r="402" spans="1:5" ht="22.5">
      <c r="A402" s="181" t="s">
        <v>592</v>
      </c>
      <c r="B402" s="181" t="s">
        <v>598</v>
      </c>
      <c r="C402" s="181" t="s">
        <v>386</v>
      </c>
      <c r="D402" s="182" t="s">
        <v>387</v>
      </c>
      <c r="E402" s="218">
        <v>170</v>
      </c>
    </row>
    <row r="403" spans="1:5" ht="11.25">
      <c r="A403" s="181" t="s">
        <v>592</v>
      </c>
      <c r="B403" s="181" t="s">
        <v>598</v>
      </c>
      <c r="C403" s="181" t="s">
        <v>302</v>
      </c>
      <c r="D403" s="182" t="s">
        <v>499</v>
      </c>
      <c r="E403" s="218">
        <v>170</v>
      </c>
    </row>
    <row r="404" spans="1:5" ht="11.25">
      <c r="A404" s="179" t="s">
        <v>592</v>
      </c>
      <c r="B404" s="179" t="s">
        <v>599</v>
      </c>
      <c r="C404" s="179"/>
      <c r="D404" s="180" t="s">
        <v>600</v>
      </c>
      <c r="E404" s="217">
        <v>170</v>
      </c>
    </row>
    <row r="405" spans="1:5" ht="22.5">
      <c r="A405" s="181" t="s">
        <v>592</v>
      </c>
      <c r="B405" s="181" t="s">
        <v>601</v>
      </c>
      <c r="C405" s="181" t="s">
        <v>386</v>
      </c>
      <c r="D405" s="182" t="s">
        <v>387</v>
      </c>
      <c r="E405" s="218">
        <v>280</v>
      </c>
    </row>
    <row r="406" spans="1:5" ht="11.25">
      <c r="A406" s="181" t="s">
        <v>592</v>
      </c>
      <c r="B406" s="181" t="s">
        <v>601</v>
      </c>
      <c r="C406" s="181" t="s">
        <v>302</v>
      </c>
      <c r="D406" s="182" t="s">
        <v>499</v>
      </c>
      <c r="E406" s="218">
        <v>280</v>
      </c>
    </row>
    <row r="407" spans="1:5" ht="11.25">
      <c r="A407" s="179" t="s">
        <v>592</v>
      </c>
      <c r="B407" s="179" t="s">
        <v>382</v>
      </c>
      <c r="C407" s="179"/>
      <c r="D407" s="180" t="s">
        <v>602</v>
      </c>
      <c r="E407" s="217">
        <v>48496.7</v>
      </c>
    </row>
    <row r="408" spans="1:5" ht="11.25">
      <c r="A408" s="179" t="s">
        <v>592</v>
      </c>
      <c r="B408" s="179" t="s">
        <v>384</v>
      </c>
      <c r="C408" s="179"/>
      <c r="D408" s="180" t="s">
        <v>385</v>
      </c>
      <c r="E408" s="217">
        <v>339.9</v>
      </c>
    </row>
    <row r="409" spans="1:5" ht="22.5">
      <c r="A409" s="181" t="s">
        <v>592</v>
      </c>
      <c r="B409" s="181" t="s">
        <v>384</v>
      </c>
      <c r="C409" s="181" t="s">
        <v>386</v>
      </c>
      <c r="D409" s="182" t="s">
        <v>387</v>
      </c>
      <c r="E409" s="218">
        <v>339.9</v>
      </c>
    </row>
    <row r="410" spans="1:5" ht="11.25">
      <c r="A410" s="181" t="s">
        <v>592</v>
      </c>
      <c r="B410" s="181" t="s">
        <v>384</v>
      </c>
      <c r="C410" s="181" t="s">
        <v>302</v>
      </c>
      <c r="D410" s="182" t="s">
        <v>499</v>
      </c>
      <c r="E410" s="218">
        <v>339.9</v>
      </c>
    </row>
    <row r="411" spans="1:5" ht="11.25">
      <c r="A411" s="179" t="s">
        <v>592</v>
      </c>
      <c r="B411" s="179" t="s">
        <v>389</v>
      </c>
      <c r="C411" s="179"/>
      <c r="D411" s="180" t="s">
        <v>390</v>
      </c>
      <c r="E411" s="217">
        <v>47481.3</v>
      </c>
    </row>
    <row r="412" spans="1:5" ht="22.5">
      <c r="A412" s="181" t="s">
        <v>592</v>
      </c>
      <c r="B412" s="181" t="s">
        <v>389</v>
      </c>
      <c r="C412" s="181" t="s">
        <v>386</v>
      </c>
      <c r="D412" s="182" t="s">
        <v>387</v>
      </c>
      <c r="E412" s="218">
        <v>47481.3</v>
      </c>
    </row>
    <row r="413" spans="1:5" ht="11.25">
      <c r="A413" s="181" t="s">
        <v>592</v>
      </c>
      <c r="B413" s="181" t="s">
        <v>389</v>
      </c>
      <c r="C413" s="181" t="s">
        <v>302</v>
      </c>
      <c r="D413" s="182" t="s">
        <v>499</v>
      </c>
      <c r="E413" s="218">
        <v>47481.3</v>
      </c>
    </row>
    <row r="414" spans="1:5" ht="11.25">
      <c r="A414" s="179" t="s">
        <v>592</v>
      </c>
      <c r="B414" s="179" t="s">
        <v>603</v>
      </c>
      <c r="C414" s="179"/>
      <c r="D414" s="180" t="s">
        <v>570</v>
      </c>
      <c r="E414" s="217">
        <v>675.5</v>
      </c>
    </row>
    <row r="415" spans="1:5" ht="22.5">
      <c r="A415" s="181" t="s">
        <v>592</v>
      </c>
      <c r="B415" s="181" t="s">
        <v>603</v>
      </c>
      <c r="C415" s="181" t="s">
        <v>386</v>
      </c>
      <c r="D415" s="182" t="s">
        <v>387</v>
      </c>
      <c r="E415" s="218">
        <v>675.5</v>
      </c>
    </row>
    <row r="416" spans="1:5" ht="11.25">
      <c r="A416" s="181" t="s">
        <v>592</v>
      </c>
      <c r="B416" s="181" t="s">
        <v>603</v>
      </c>
      <c r="C416" s="181" t="s">
        <v>302</v>
      </c>
      <c r="D416" s="182" t="s">
        <v>499</v>
      </c>
      <c r="E416" s="218">
        <v>675.5</v>
      </c>
    </row>
    <row r="417" spans="1:5" ht="22.5">
      <c r="A417" s="176" t="s">
        <v>592</v>
      </c>
      <c r="B417" s="176" t="s">
        <v>578</v>
      </c>
      <c r="C417" s="176"/>
      <c r="D417" s="219" t="s">
        <v>579</v>
      </c>
      <c r="E417" s="220">
        <v>91</v>
      </c>
    </row>
    <row r="418" spans="1:5" ht="11.25">
      <c r="A418" s="179" t="s">
        <v>592</v>
      </c>
      <c r="B418" s="179" t="s">
        <v>580</v>
      </c>
      <c r="C418" s="179"/>
      <c r="D418" s="221" t="s">
        <v>581</v>
      </c>
      <c r="E418" s="217">
        <v>91</v>
      </c>
    </row>
    <row r="419" spans="1:5" ht="22.5">
      <c r="A419" s="181" t="s">
        <v>592</v>
      </c>
      <c r="B419" s="181" t="s">
        <v>580</v>
      </c>
      <c r="C419" s="181" t="s">
        <v>386</v>
      </c>
      <c r="D419" s="222" t="s">
        <v>387</v>
      </c>
      <c r="E419" s="218">
        <v>91</v>
      </c>
    </row>
    <row r="420" spans="1:5" ht="11.25">
      <c r="A420" s="181" t="s">
        <v>592</v>
      </c>
      <c r="B420" s="181" t="s">
        <v>580</v>
      </c>
      <c r="C420" s="181" t="s">
        <v>302</v>
      </c>
      <c r="D420" s="222" t="s">
        <v>388</v>
      </c>
      <c r="E420" s="218">
        <v>91</v>
      </c>
    </row>
    <row r="421" spans="1:5" ht="11.25">
      <c r="A421" s="150" t="s">
        <v>604</v>
      </c>
      <c r="B421" s="150"/>
      <c r="C421" s="150"/>
      <c r="D421" s="151" t="s">
        <v>605</v>
      </c>
      <c r="E421" s="152">
        <v>12983.4</v>
      </c>
    </row>
    <row r="422" spans="1:5" s="165" customFormat="1" ht="22.5">
      <c r="A422" s="153" t="s">
        <v>604</v>
      </c>
      <c r="B422" s="223" t="s">
        <v>494</v>
      </c>
      <c r="C422" s="224"/>
      <c r="D422" s="225" t="s">
        <v>381</v>
      </c>
      <c r="E422" s="226">
        <v>12983.4</v>
      </c>
    </row>
    <row r="423" spans="1:5" s="165" customFormat="1" ht="11.25">
      <c r="A423" s="156" t="s">
        <v>604</v>
      </c>
      <c r="B423" s="156" t="s">
        <v>563</v>
      </c>
      <c r="C423" s="156"/>
      <c r="D423" s="227" t="s">
        <v>564</v>
      </c>
      <c r="E423" s="228">
        <v>4677.3</v>
      </c>
    </row>
    <row r="424" spans="1:5" s="165" customFormat="1" ht="11.25">
      <c r="A424" s="156" t="s">
        <v>604</v>
      </c>
      <c r="B424" s="229" t="s">
        <v>606</v>
      </c>
      <c r="C424" s="229"/>
      <c r="D424" s="230" t="s">
        <v>607</v>
      </c>
      <c r="E424" s="228">
        <v>4177.3</v>
      </c>
    </row>
    <row r="425" spans="1:5" s="165" customFormat="1" ht="22.5">
      <c r="A425" s="159" t="s">
        <v>604</v>
      </c>
      <c r="B425" s="231" t="s">
        <v>606</v>
      </c>
      <c r="C425" s="231" t="s">
        <v>386</v>
      </c>
      <c r="D425" s="232" t="s">
        <v>387</v>
      </c>
      <c r="E425" s="233">
        <v>4177.3</v>
      </c>
    </row>
    <row r="426" spans="1:5" s="165" customFormat="1" ht="11.25">
      <c r="A426" s="159" t="s">
        <v>604</v>
      </c>
      <c r="B426" s="231" t="s">
        <v>606</v>
      </c>
      <c r="C426" s="231" t="s">
        <v>302</v>
      </c>
      <c r="D426" s="232" t="s">
        <v>388</v>
      </c>
      <c r="E426" s="233">
        <v>4177.3</v>
      </c>
    </row>
    <row r="427" spans="1:5" s="165" customFormat="1" ht="22.5">
      <c r="A427" s="156" t="s">
        <v>604</v>
      </c>
      <c r="B427" s="229" t="s">
        <v>608</v>
      </c>
      <c r="C427" s="229"/>
      <c r="D427" s="227" t="s">
        <v>609</v>
      </c>
      <c r="E427" s="228">
        <v>500</v>
      </c>
    </row>
    <row r="428" spans="1:5" s="165" customFormat="1" ht="22.5">
      <c r="A428" s="159" t="s">
        <v>604</v>
      </c>
      <c r="B428" s="231" t="s">
        <v>608</v>
      </c>
      <c r="C428" s="231" t="s">
        <v>386</v>
      </c>
      <c r="D428" s="234" t="s">
        <v>387</v>
      </c>
      <c r="E428" s="233">
        <v>500</v>
      </c>
    </row>
    <row r="429" spans="1:5" s="165" customFormat="1" ht="11.25">
      <c r="A429" s="159" t="s">
        <v>604</v>
      </c>
      <c r="B429" s="231" t="s">
        <v>608</v>
      </c>
      <c r="C429" s="231" t="s">
        <v>302</v>
      </c>
      <c r="D429" s="234" t="s">
        <v>388</v>
      </c>
      <c r="E429" s="233">
        <v>500</v>
      </c>
    </row>
    <row r="430" spans="1:5" s="165" customFormat="1" ht="13.5" customHeight="1">
      <c r="A430" s="179" t="s">
        <v>604</v>
      </c>
      <c r="B430" s="235" t="s">
        <v>610</v>
      </c>
      <c r="C430" s="235"/>
      <c r="D430" s="236" t="s">
        <v>611</v>
      </c>
      <c r="E430" s="237">
        <v>8306.1</v>
      </c>
    </row>
    <row r="431" spans="1:5" s="165" customFormat="1" ht="13.5" customHeight="1">
      <c r="A431" s="179" t="s">
        <v>604</v>
      </c>
      <c r="B431" s="179" t="s">
        <v>612</v>
      </c>
      <c r="C431" s="179"/>
      <c r="D431" s="180" t="s">
        <v>385</v>
      </c>
      <c r="E431" s="237">
        <v>34.8</v>
      </c>
    </row>
    <row r="432" spans="1:5" s="165" customFormat="1" ht="13.5" customHeight="1">
      <c r="A432" s="181" t="s">
        <v>604</v>
      </c>
      <c r="B432" s="181" t="s">
        <v>612</v>
      </c>
      <c r="C432" s="181" t="s">
        <v>386</v>
      </c>
      <c r="D432" s="182" t="s">
        <v>387</v>
      </c>
      <c r="E432" s="238">
        <v>34.8</v>
      </c>
    </row>
    <row r="433" spans="1:5" s="165" customFormat="1" ht="13.5" customHeight="1">
      <c r="A433" s="181" t="s">
        <v>604</v>
      </c>
      <c r="B433" s="181" t="s">
        <v>612</v>
      </c>
      <c r="C433" s="181" t="s">
        <v>302</v>
      </c>
      <c r="D433" s="182" t="s">
        <v>499</v>
      </c>
      <c r="E433" s="238">
        <v>34.8</v>
      </c>
    </row>
    <row r="434" spans="1:5" s="165" customFormat="1" ht="11.25">
      <c r="A434" s="179" t="s">
        <v>604</v>
      </c>
      <c r="B434" s="235" t="s">
        <v>613</v>
      </c>
      <c r="C434" s="235"/>
      <c r="D434" s="236" t="s">
        <v>390</v>
      </c>
      <c r="E434" s="237">
        <v>7876</v>
      </c>
    </row>
    <row r="435" spans="1:5" s="165" customFormat="1" ht="22.5">
      <c r="A435" s="181" t="s">
        <v>604</v>
      </c>
      <c r="B435" s="239" t="s">
        <v>613</v>
      </c>
      <c r="C435" s="239" t="s">
        <v>386</v>
      </c>
      <c r="D435" s="240" t="s">
        <v>387</v>
      </c>
      <c r="E435" s="238">
        <v>7876</v>
      </c>
    </row>
    <row r="436" spans="1:5" s="165" customFormat="1" ht="11.25">
      <c r="A436" s="181" t="s">
        <v>604</v>
      </c>
      <c r="B436" s="239" t="s">
        <v>613</v>
      </c>
      <c r="C436" s="239" t="s">
        <v>302</v>
      </c>
      <c r="D436" s="240" t="s">
        <v>499</v>
      </c>
      <c r="E436" s="238">
        <v>7876</v>
      </c>
    </row>
    <row r="437" spans="1:5" s="165" customFormat="1" ht="11.25">
      <c r="A437" s="179" t="s">
        <v>604</v>
      </c>
      <c r="B437" s="235" t="s">
        <v>614</v>
      </c>
      <c r="C437" s="235"/>
      <c r="D437" s="236" t="s">
        <v>570</v>
      </c>
      <c r="E437" s="237">
        <v>70</v>
      </c>
    </row>
    <row r="438" spans="1:5" s="165" customFormat="1" ht="22.5">
      <c r="A438" s="181" t="s">
        <v>604</v>
      </c>
      <c r="B438" s="239" t="s">
        <v>614</v>
      </c>
      <c r="C438" s="239" t="s">
        <v>386</v>
      </c>
      <c r="D438" s="240" t="s">
        <v>387</v>
      </c>
      <c r="E438" s="238">
        <v>70</v>
      </c>
    </row>
    <row r="439" spans="1:5" s="165" customFormat="1" ht="11.25">
      <c r="A439" s="181" t="s">
        <v>604</v>
      </c>
      <c r="B439" s="239" t="s">
        <v>614</v>
      </c>
      <c r="C439" s="239" t="s">
        <v>302</v>
      </c>
      <c r="D439" s="240" t="s">
        <v>499</v>
      </c>
      <c r="E439" s="238">
        <v>70</v>
      </c>
    </row>
    <row r="440" spans="1:5" s="165" customFormat="1" ht="11.25">
      <c r="A440" s="179" t="s">
        <v>604</v>
      </c>
      <c r="B440" s="235" t="s">
        <v>615</v>
      </c>
      <c r="C440" s="235"/>
      <c r="D440" s="236" t="s">
        <v>616</v>
      </c>
      <c r="E440" s="237">
        <v>325.3</v>
      </c>
    </row>
    <row r="441" spans="1:5" s="165" customFormat="1" ht="22.5">
      <c r="A441" s="181" t="s">
        <v>604</v>
      </c>
      <c r="B441" s="239" t="s">
        <v>615</v>
      </c>
      <c r="C441" s="239" t="s">
        <v>386</v>
      </c>
      <c r="D441" s="240" t="s">
        <v>387</v>
      </c>
      <c r="E441" s="238">
        <v>325.3</v>
      </c>
    </row>
    <row r="442" spans="1:6" s="165" customFormat="1" ht="11.25">
      <c r="A442" s="181" t="s">
        <v>604</v>
      </c>
      <c r="B442" s="239" t="s">
        <v>615</v>
      </c>
      <c r="C442" s="239" t="s">
        <v>302</v>
      </c>
      <c r="D442" s="240" t="s">
        <v>499</v>
      </c>
      <c r="E442" s="238">
        <v>325.3</v>
      </c>
      <c r="F442" s="178"/>
    </row>
    <row r="443" spans="1:5" ht="11.25">
      <c r="A443" s="150" t="s">
        <v>617</v>
      </c>
      <c r="B443" s="150"/>
      <c r="C443" s="150"/>
      <c r="D443" s="151" t="s">
        <v>618</v>
      </c>
      <c r="E443" s="152">
        <v>14130.4</v>
      </c>
    </row>
    <row r="444" spans="1:5" ht="22.5">
      <c r="A444" s="153" t="s">
        <v>617</v>
      </c>
      <c r="B444" s="153" t="s">
        <v>494</v>
      </c>
      <c r="C444" s="153"/>
      <c r="D444" s="189" t="s">
        <v>381</v>
      </c>
      <c r="E444" s="155">
        <v>14130.4</v>
      </c>
    </row>
    <row r="445" spans="1:5" ht="11.25">
      <c r="A445" s="156" t="s">
        <v>617</v>
      </c>
      <c r="B445" s="156" t="s">
        <v>563</v>
      </c>
      <c r="C445" s="156"/>
      <c r="D445" s="183" t="s">
        <v>564</v>
      </c>
      <c r="E445" s="158">
        <v>14130.4</v>
      </c>
    </row>
    <row r="446" spans="1:5" ht="11.25">
      <c r="A446" s="156" t="s">
        <v>617</v>
      </c>
      <c r="B446" s="156" t="s">
        <v>568</v>
      </c>
      <c r="C446" s="156"/>
      <c r="D446" s="183" t="s">
        <v>390</v>
      </c>
      <c r="E446" s="158">
        <v>13980.4</v>
      </c>
    </row>
    <row r="447" spans="1:5" ht="33.75">
      <c r="A447" s="159" t="s">
        <v>617</v>
      </c>
      <c r="B447" s="159" t="s">
        <v>568</v>
      </c>
      <c r="C447" s="159" t="s">
        <v>326</v>
      </c>
      <c r="D447" s="185" t="s">
        <v>619</v>
      </c>
      <c r="E447" s="161">
        <v>10382.9</v>
      </c>
    </row>
    <row r="448" spans="1:5" ht="11.25">
      <c r="A448" s="159" t="s">
        <v>617</v>
      </c>
      <c r="B448" s="159" t="s">
        <v>568</v>
      </c>
      <c r="C448" s="159" t="s">
        <v>179</v>
      </c>
      <c r="D448" s="185" t="s">
        <v>454</v>
      </c>
      <c r="E448" s="161">
        <v>10382.9</v>
      </c>
    </row>
    <row r="449" spans="1:5" ht="11.25">
      <c r="A449" s="159" t="s">
        <v>617</v>
      </c>
      <c r="B449" s="159" t="s">
        <v>568</v>
      </c>
      <c r="C449" s="159" t="s">
        <v>336</v>
      </c>
      <c r="D449" s="185" t="s">
        <v>337</v>
      </c>
      <c r="E449" s="161">
        <v>3497.7</v>
      </c>
    </row>
    <row r="450" spans="1:5" ht="11.25">
      <c r="A450" s="159" t="s">
        <v>617</v>
      </c>
      <c r="B450" s="159" t="s">
        <v>568</v>
      </c>
      <c r="C450" s="159" t="s">
        <v>338</v>
      </c>
      <c r="D450" s="185" t="s">
        <v>620</v>
      </c>
      <c r="E450" s="161">
        <v>3497.7</v>
      </c>
    </row>
    <row r="451" spans="1:5" ht="11.25">
      <c r="A451" s="159" t="s">
        <v>617</v>
      </c>
      <c r="B451" s="159" t="s">
        <v>568</v>
      </c>
      <c r="C451" s="159" t="s">
        <v>340</v>
      </c>
      <c r="D451" s="185" t="s">
        <v>341</v>
      </c>
      <c r="E451" s="161">
        <v>99.8</v>
      </c>
    </row>
    <row r="452" spans="1:5" ht="11.25">
      <c r="A452" s="159" t="s">
        <v>617</v>
      </c>
      <c r="B452" s="159" t="s">
        <v>568</v>
      </c>
      <c r="C452" s="159" t="s">
        <v>342</v>
      </c>
      <c r="D452" s="185" t="s">
        <v>343</v>
      </c>
      <c r="E452" s="161">
        <v>99.8</v>
      </c>
    </row>
    <row r="453" spans="1:5" ht="11.25">
      <c r="A453" s="156" t="s">
        <v>617</v>
      </c>
      <c r="B453" s="156" t="s">
        <v>571</v>
      </c>
      <c r="C453" s="156"/>
      <c r="D453" s="183" t="s">
        <v>572</v>
      </c>
      <c r="E453" s="158">
        <v>150</v>
      </c>
    </row>
    <row r="454" spans="1:5" ht="11.25">
      <c r="A454" s="159" t="s">
        <v>617</v>
      </c>
      <c r="B454" s="159" t="s">
        <v>571</v>
      </c>
      <c r="C454" s="159" t="s">
        <v>336</v>
      </c>
      <c r="D454" s="185" t="s">
        <v>337</v>
      </c>
      <c r="E454" s="161">
        <v>10</v>
      </c>
    </row>
    <row r="455" spans="1:5" ht="11.25">
      <c r="A455" s="159" t="s">
        <v>617</v>
      </c>
      <c r="B455" s="159" t="s">
        <v>571</v>
      </c>
      <c r="C455" s="159" t="s">
        <v>338</v>
      </c>
      <c r="D455" s="185" t="s">
        <v>620</v>
      </c>
      <c r="E455" s="161">
        <v>10</v>
      </c>
    </row>
    <row r="456" spans="1:5" ht="11.25">
      <c r="A456" s="159" t="s">
        <v>617</v>
      </c>
      <c r="B456" s="159" t="s">
        <v>571</v>
      </c>
      <c r="C456" s="159" t="s">
        <v>426</v>
      </c>
      <c r="D456" s="185" t="s">
        <v>427</v>
      </c>
      <c r="E456" s="161">
        <v>140</v>
      </c>
    </row>
    <row r="457" spans="1:5" ht="11.25">
      <c r="A457" s="159" t="s">
        <v>617</v>
      </c>
      <c r="B457" s="159" t="s">
        <v>571</v>
      </c>
      <c r="C457" s="159" t="s">
        <v>621</v>
      </c>
      <c r="D457" s="185" t="s">
        <v>622</v>
      </c>
      <c r="E457" s="161">
        <v>140</v>
      </c>
    </row>
    <row r="458" spans="1:5" ht="11.25">
      <c r="A458" s="147" t="s">
        <v>171</v>
      </c>
      <c r="B458" s="147"/>
      <c r="C458" s="147"/>
      <c r="D458" s="148" t="s">
        <v>623</v>
      </c>
      <c r="E458" s="149">
        <v>101095.6</v>
      </c>
    </row>
    <row r="459" spans="1:5" ht="11.25">
      <c r="A459" s="215" t="s">
        <v>624</v>
      </c>
      <c r="B459" s="215"/>
      <c r="C459" s="215"/>
      <c r="D459" s="241" t="s">
        <v>625</v>
      </c>
      <c r="E459" s="152">
        <v>101095.6</v>
      </c>
    </row>
    <row r="460" spans="1:5" s="165" customFormat="1" ht="22.5">
      <c r="A460" s="176" t="s">
        <v>624</v>
      </c>
      <c r="B460" s="176" t="s">
        <v>494</v>
      </c>
      <c r="C460" s="176"/>
      <c r="D460" s="242" t="s">
        <v>381</v>
      </c>
      <c r="E460" s="155">
        <v>101095.6</v>
      </c>
    </row>
    <row r="461" spans="1:5" s="165" customFormat="1" ht="11.25">
      <c r="A461" s="179" t="s">
        <v>624</v>
      </c>
      <c r="B461" s="179" t="s">
        <v>382</v>
      </c>
      <c r="C461" s="179"/>
      <c r="D461" s="180" t="s">
        <v>602</v>
      </c>
      <c r="E461" s="158">
        <v>101095.6</v>
      </c>
    </row>
    <row r="462" spans="1:5" s="165" customFormat="1" ht="45">
      <c r="A462" s="179" t="s">
        <v>624</v>
      </c>
      <c r="B462" s="179" t="s">
        <v>626</v>
      </c>
      <c r="C462" s="179"/>
      <c r="D462" s="180" t="s">
        <v>627</v>
      </c>
      <c r="E462" s="158">
        <v>6.5</v>
      </c>
    </row>
    <row r="463" spans="1:5" s="165" customFormat="1" ht="22.5">
      <c r="A463" s="181" t="s">
        <v>624</v>
      </c>
      <c r="B463" s="181" t="s">
        <v>626</v>
      </c>
      <c r="C463" s="181" t="s">
        <v>386</v>
      </c>
      <c r="D463" s="182" t="s">
        <v>387</v>
      </c>
      <c r="E463" s="161">
        <v>6.5</v>
      </c>
    </row>
    <row r="464" spans="1:5" s="165" customFormat="1" ht="11.25">
      <c r="A464" s="181" t="s">
        <v>624</v>
      </c>
      <c r="B464" s="181" t="s">
        <v>626</v>
      </c>
      <c r="C464" s="181" t="s">
        <v>302</v>
      </c>
      <c r="D464" s="182" t="s">
        <v>499</v>
      </c>
      <c r="E464" s="161">
        <v>6.5</v>
      </c>
    </row>
    <row r="465" spans="1:5" s="165" customFormat="1" ht="11.25">
      <c r="A465" s="179" t="s">
        <v>624</v>
      </c>
      <c r="B465" s="179" t="s">
        <v>384</v>
      </c>
      <c r="C465" s="179"/>
      <c r="D465" s="221" t="s">
        <v>385</v>
      </c>
      <c r="E465" s="158">
        <v>680.6</v>
      </c>
    </row>
    <row r="466" spans="1:5" s="165" customFormat="1" ht="22.5">
      <c r="A466" s="181" t="s">
        <v>624</v>
      </c>
      <c r="B466" s="181" t="s">
        <v>384</v>
      </c>
      <c r="C466" s="181" t="s">
        <v>386</v>
      </c>
      <c r="D466" s="222" t="s">
        <v>387</v>
      </c>
      <c r="E466" s="161">
        <v>680.6</v>
      </c>
    </row>
    <row r="467" spans="1:5" s="165" customFormat="1" ht="11.25">
      <c r="A467" s="181" t="s">
        <v>624</v>
      </c>
      <c r="B467" s="181" t="s">
        <v>384</v>
      </c>
      <c r="C467" s="181" t="s">
        <v>302</v>
      </c>
      <c r="D467" s="222" t="s">
        <v>499</v>
      </c>
      <c r="E467" s="161">
        <v>680.6</v>
      </c>
    </row>
    <row r="468" spans="1:5" s="165" customFormat="1" ht="11.25">
      <c r="A468" s="179" t="s">
        <v>624</v>
      </c>
      <c r="B468" s="179" t="s">
        <v>389</v>
      </c>
      <c r="C468" s="179"/>
      <c r="D468" s="243" t="s">
        <v>390</v>
      </c>
      <c r="E468" s="158">
        <v>93287</v>
      </c>
    </row>
    <row r="469" spans="1:5" s="165" customFormat="1" ht="22.5">
      <c r="A469" s="181" t="s">
        <v>624</v>
      </c>
      <c r="B469" s="181" t="s">
        <v>389</v>
      </c>
      <c r="C469" s="181" t="s">
        <v>386</v>
      </c>
      <c r="D469" s="244" t="s">
        <v>387</v>
      </c>
      <c r="E469" s="161">
        <v>93287</v>
      </c>
    </row>
    <row r="470" spans="1:5" s="165" customFormat="1" ht="11.25">
      <c r="A470" s="181" t="s">
        <v>624</v>
      </c>
      <c r="B470" s="181" t="s">
        <v>389</v>
      </c>
      <c r="C470" s="181" t="s">
        <v>302</v>
      </c>
      <c r="D470" s="244" t="s">
        <v>499</v>
      </c>
      <c r="E470" s="161">
        <v>93287</v>
      </c>
    </row>
    <row r="471" spans="1:5" s="165" customFormat="1" ht="11.25">
      <c r="A471" s="179" t="s">
        <v>624</v>
      </c>
      <c r="B471" s="179" t="s">
        <v>603</v>
      </c>
      <c r="C471" s="179"/>
      <c r="D471" s="243" t="s">
        <v>570</v>
      </c>
      <c r="E471" s="158">
        <v>2125</v>
      </c>
    </row>
    <row r="472" spans="1:5" s="165" customFormat="1" ht="22.5">
      <c r="A472" s="181" t="s">
        <v>624</v>
      </c>
      <c r="B472" s="181" t="s">
        <v>603</v>
      </c>
      <c r="C472" s="181" t="s">
        <v>386</v>
      </c>
      <c r="D472" s="244" t="s">
        <v>387</v>
      </c>
      <c r="E472" s="161">
        <v>2125</v>
      </c>
    </row>
    <row r="473" spans="1:5" s="165" customFormat="1" ht="11.25">
      <c r="A473" s="181" t="s">
        <v>628</v>
      </c>
      <c r="B473" s="181" t="s">
        <v>603</v>
      </c>
      <c r="C473" s="181" t="s">
        <v>302</v>
      </c>
      <c r="D473" s="182" t="s">
        <v>499</v>
      </c>
      <c r="E473" s="161">
        <v>2125</v>
      </c>
    </row>
    <row r="474" spans="1:5" s="165" customFormat="1" ht="11.25">
      <c r="A474" s="179" t="s">
        <v>624</v>
      </c>
      <c r="B474" s="179" t="s">
        <v>629</v>
      </c>
      <c r="C474" s="179"/>
      <c r="D474" s="180" t="s">
        <v>585</v>
      </c>
      <c r="E474" s="158">
        <v>230.4</v>
      </c>
    </row>
    <row r="475" spans="1:5" s="165" customFormat="1" ht="22.5">
      <c r="A475" s="181" t="s">
        <v>624</v>
      </c>
      <c r="B475" s="181" t="s">
        <v>629</v>
      </c>
      <c r="C475" s="181" t="s">
        <v>386</v>
      </c>
      <c r="D475" s="182" t="s">
        <v>387</v>
      </c>
      <c r="E475" s="161">
        <v>230.4</v>
      </c>
    </row>
    <row r="476" spans="1:5" s="165" customFormat="1" ht="11.25">
      <c r="A476" s="181" t="s">
        <v>628</v>
      </c>
      <c r="B476" s="181" t="s">
        <v>629</v>
      </c>
      <c r="C476" s="181" t="s">
        <v>302</v>
      </c>
      <c r="D476" s="182" t="s">
        <v>499</v>
      </c>
      <c r="E476" s="161">
        <v>230.4</v>
      </c>
    </row>
    <row r="477" spans="1:5" s="165" customFormat="1" ht="11.25">
      <c r="A477" s="179" t="s">
        <v>624</v>
      </c>
      <c r="B477" s="179" t="s">
        <v>630</v>
      </c>
      <c r="C477" s="179"/>
      <c r="D477" s="243" t="s">
        <v>631</v>
      </c>
      <c r="E477" s="158">
        <v>4766.1</v>
      </c>
    </row>
    <row r="478" spans="1:5" s="165" customFormat="1" ht="22.5">
      <c r="A478" s="181" t="s">
        <v>624</v>
      </c>
      <c r="B478" s="181" t="s">
        <v>630</v>
      </c>
      <c r="C478" s="181" t="s">
        <v>386</v>
      </c>
      <c r="D478" s="244" t="s">
        <v>387</v>
      </c>
      <c r="E478" s="161">
        <v>4766.1</v>
      </c>
    </row>
    <row r="479" spans="1:5" s="165" customFormat="1" ht="11.25">
      <c r="A479" s="181" t="s">
        <v>624</v>
      </c>
      <c r="B479" s="181" t="s">
        <v>630</v>
      </c>
      <c r="C479" s="181" t="s">
        <v>302</v>
      </c>
      <c r="D479" s="244" t="s">
        <v>499</v>
      </c>
      <c r="E479" s="161">
        <v>4766.1</v>
      </c>
    </row>
    <row r="480" spans="1:6" s="209" customFormat="1" ht="11.25">
      <c r="A480" s="147" t="s">
        <v>632</v>
      </c>
      <c r="B480" s="147"/>
      <c r="C480" s="147"/>
      <c r="D480" s="148" t="s">
        <v>633</v>
      </c>
      <c r="E480" s="149">
        <v>147158.9</v>
      </c>
      <c r="F480" s="245">
        <v>0</v>
      </c>
    </row>
    <row r="481" spans="1:5" s="209" customFormat="1" ht="10.5">
      <c r="A481" s="150" t="s">
        <v>634</v>
      </c>
      <c r="B481" s="150"/>
      <c r="C481" s="150"/>
      <c r="D481" s="191" t="s">
        <v>635</v>
      </c>
      <c r="E481" s="152">
        <v>2600</v>
      </c>
    </row>
    <row r="482" spans="1:5" s="209" customFormat="1" ht="22.5">
      <c r="A482" s="153" t="s">
        <v>634</v>
      </c>
      <c r="B482" s="153" t="s">
        <v>365</v>
      </c>
      <c r="C482" s="153"/>
      <c r="D482" s="154" t="s">
        <v>366</v>
      </c>
      <c r="E482" s="155">
        <v>2600</v>
      </c>
    </row>
    <row r="483" spans="1:5" s="209" customFormat="1" ht="33.75">
      <c r="A483" s="156" t="s">
        <v>634</v>
      </c>
      <c r="B483" s="156" t="s">
        <v>636</v>
      </c>
      <c r="C483" s="156"/>
      <c r="D483" s="157" t="s">
        <v>637</v>
      </c>
      <c r="E483" s="158">
        <v>2600</v>
      </c>
    </row>
    <row r="484" spans="1:5" s="209" customFormat="1" ht="11.25">
      <c r="A484" s="159" t="s">
        <v>634</v>
      </c>
      <c r="B484" s="159" t="s">
        <v>636</v>
      </c>
      <c r="C484" s="159" t="s">
        <v>426</v>
      </c>
      <c r="D484" s="160" t="s">
        <v>638</v>
      </c>
      <c r="E484" s="164">
        <v>2600</v>
      </c>
    </row>
    <row r="485" spans="1:5" s="246" customFormat="1" ht="11.25">
      <c r="A485" s="159" t="s">
        <v>634</v>
      </c>
      <c r="B485" s="159" t="s">
        <v>636</v>
      </c>
      <c r="C485" s="159" t="s">
        <v>639</v>
      </c>
      <c r="D485" s="160" t="s">
        <v>640</v>
      </c>
      <c r="E485" s="164">
        <v>2600</v>
      </c>
    </row>
    <row r="486" spans="1:5" s="209" customFormat="1" ht="10.5">
      <c r="A486" s="150" t="s">
        <v>641</v>
      </c>
      <c r="B486" s="150"/>
      <c r="C486" s="150"/>
      <c r="D486" s="247" t="s">
        <v>642</v>
      </c>
      <c r="E486" s="152">
        <v>108955.4</v>
      </c>
    </row>
    <row r="487" spans="1:5" s="209" customFormat="1" ht="22.5">
      <c r="A487" s="153" t="s">
        <v>641</v>
      </c>
      <c r="B487" s="153" t="s">
        <v>494</v>
      </c>
      <c r="C487" s="153"/>
      <c r="D487" s="154" t="s">
        <v>381</v>
      </c>
      <c r="E487" s="155">
        <v>5641.5</v>
      </c>
    </row>
    <row r="488" spans="1:5" s="209" customFormat="1" ht="11.25">
      <c r="A488" s="179" t="s">
        <v>641</v>
      </c>
      <c r="B488" s="179" t="s">
        <v>563</v>
      </c>
      <c r="C488" s="179"/>
      <c r="D488" s="180" t="s">
        <v>564</v>
      </c>
      <c r="E488" s="158">
        <v>4045.5</v>
      </c>
    </row>
    <row r="489" spans="1:5" s="209" customFormat="1" ht="11.25">
      <c r="A489" s="156" t="s">
        <v>641</v>
      </c>
      <c r="B489" s="156" t="s">
        <v>584</v>
      </c>
      <c r="C489" s="156"/>
      <c r="D489" s="157" t="s">
        <v>585</v>
      </c>
      <c r="E489" s="158">
        <v>4045.5</v>
      </c>
    </row>
    <row r="490" spans="1:5" s="209" customFormat="1" ht="22.5">
      <c r="A490" s="159" t="s">
        <v>641</v>
      </c>
      <c r="B490" s="159" t="s">
        <v>584</v>
      </c>
      <c r="C490" s="159" t="s">
        <v>386</v>
      </c>
      <c r="D490" s="160" t="s">
        <v>387</v>
      </c>
      <c r="E490" s="161">
        <v>4045.5</v>
      </c>
    </row>
    <row r="491" spans="1:5" s="209" customFormat="1" ht="11.25">
      <c r="A491" s="159" t="s">
        <v>641</v>
      </c>
      <c r="B491" s="159" t="s">
        <v>584</v>
      </c>
      <c r="C491" s="159" t="s">
        <v>302</v>
      </c>
      <c r="D491" s="160" t="s">
        <v>499</v>
      </c>
      <c r="E491" s="161">
        <v>4045.5</v>
      </c>
    </row>
    <row r="492" spans="1:5" s="200" customFormat="1" ht="11.25">
      <c r="A492" s="156" t="s">
        <v>641</v>
      </c>
      <c r="B492" s="156" t="s">
        <v>610</v>
      </c>
      <c r="C492" s="156"/>
      <c r="D492" s="157" t="s">
        <v>611</v>
      </c>
      <c r="E492" s="158">
        <v>500</v>
      </c>
    </row>
    <row r="493" spans="1:5" s="200" customFormat="1" ht="11.25">
      <c r="A493" s="156" t="s">
        <v>641</v>
      </c>
      <c r="B493" s="156" t="s">
        <v>643</v>
      </c>
      <c r="C493" s="156"/>
      <c r="D493" s="157" t="s">
        <v>644</v>
      </c>
      <c r="E493" s="158">
        <v>500</v>
      </c>
    </row>
    <row r="494" spans="1:5" s="200" customFormat="1" ht="11.25">
      <c r="A494" s="159" t="s">
        <v>641</v>
      </c>
      <c r="B494" s="159" t="s">
        <v>643</v>
      </c>
      <c r="C494" s="159" t="s">
        <v>426</v>
      </c>
      <c r="D494" s="160" t="s">
        <v>427</v>
      </c>
      <c r="E494" s="161">
        <v>500</v>
      </c>
    </row>
    <row r="495" spans="1:5" s="200" customFormat="1" ht="11.25">
      <c r="A495" s="159" t="s">
        <v>641</v>
      </c>
      <c r="B495" s="159" t="s">
        <v>643</v>
      </c>
      <c r="C495" s="159" t="s">
        <v>639</v>
      </c>
      <c r="D495" s="160" t="s">
        <v>0</v>
      </c>
      <c r="E495" s="161">
        <v>500</v>
      </c>
    </row>
    <row r="496" spans="1:5" s="209" customFormat="1" ht="22.5">
      <c r="A496" s="179" t="s">
        <v>641</v>
      </c>
      <c r="B496" s="179" t="s">
        <v>1</v>
      </c>
      <c r="C496" s="179"/>
      <c r="D496" s="180" t="s">
        <v>2</v>
      </c>
      <c r="E496" s="158">
        <v>1096</v>
      </c>
    </row>
    <row r="497" spans="1:5" s="209" customFormat="1" ht="11.25">
      <c r="A497" s="156" t="s">
        <v>641</v>
      </c>
      <c r="B497" s="156" t="s">
        <v>3</v>
      </c>
      <c r="C497" s="156"/>
      <c r="D497" s="157" t="s">
        <v>4</v>
      </c>
      <c r="E497" s="158">
        <v>1096</v>
      </c>
    </row>
    <row r="498" spans="1:5" s="209" customFormat="1" ht="11.25">
      <c r="A498" s="159" t="s">
        <v>641</v>
      </c>
      <c r="B498" s="159" t="s">
        <v>3</v>
      </c>
      <c r="C498" s="159" t="s">
        <v>426</v>
      </c>
      <c r="D498" s="185" t="s">
        <v>427</v>
      </c>
      <c r="E498" s="161">
        <v>1096</v>
      </c>
    </row>
    <row r="499" spans="1:5" s="209" customFormat="1" ht="11.25">
      <c r="A499" s="159" t="s">
        <v>641</v>
      </c>
      <c r="B499" s="159" t="s">
        <v>3</v>
      </c>
      <c r="C499" s="159" t="s">
        <v>639</v>
      </c>
      <c r="D499" s="185" t="s">
        <v>640</v>
      </c>
      <c r="E499" s="161">
        <v>1096</v>
      </c>
    </row>
    <row r="500" spans="1:5" s="209" customFormat="1" ht="22.5">
      <c r="A500" s="153" t="s">
        <v>641</v>
      </c>
      <c r="B500" s="153" t="s">
        <v>470</v>
      </c>
      <c r="C500" s="153"/>
      <c r="D500" s="154" t="s">
        <v>471</v>
      </c>
      <c r="E500" s="155">
        <v>106.2</v>
      </c>
    </row>
    <row r="501" spans="1:5" s="209" customFormat="1" ht="22.5">
      <c r="A501" s="156" t="s">
        <v>641</v>
      </c>
      <c r="B501" s="156" t="s">
        <v>5</v>
      </c>
      <c r="C501" s="156"/>
      <c r="D501" s="157" t="s">
        <v>6</v>
      </c>
      <c r="E501" s="158">
        <v>106.2</v>
      </c>
    </row>
    <row r="502" spans="1:5" s="209" customFormat="1" ht="11.25">
      <c r="A502" s="159" t="s">
        <v>641</v>
      </c>
      <c r="B502" s="159" t="s">
        <v>5</v>
      </c>
      <c r="C502" s="159" t="s">
        <v>426</v>
      </c>
      <c r="D502" s="160" t="s">
        <v>427</v>
      </c>
      <c r="E502" s="161">
        <v>106.2</v>
      </c>
    </row>
    <row r="503" spans="1:5" s="209" customFormat="1" ht="11.25">
      <c r="A503" s="159" t="s">
        <v>641</v>
      </c>
      <c r="B503" s="159" t="s">
        <v>5</v>
      </c>
      <c r="C503" s="159" t="s">
        <v>639</v>
      </c>
      <c r="D503" s="160" t="s">
        <v>640</v>
      </c>
      <c r="E503" s="161">
        <v>106.2</v>
      </c>
    </row>
    <row r="504" spans="1:5" ht="22.5">
      <c r="A504" s="153" t="s">
        <v>641</v>
      </c>
      <c r="B504" s="153" t="s">
        <v>521</v>
      </c>
      <c r="C504" s="153"/>
      <c r="D504" s="154" t="s">
        <v>522</v>
      </c>
      <c r="E504" s="155">
        <v>98391.2</v>
      </c>
    </row>
    <row r="505" spans="1:5" s="209" customFormat="1" ht="22.5">
      <c r="A505" s="156" t="s">
        <v>641</v>
      </c>
      <c r="B505" s="156" t="s">
        <v>7</v>
      </c>
      <c r="C505" s="156"/>
      <c r="D505" s="157" t="s">
        <v>8</v>
      </c>
      <c r="E505" s="158">
        <v>98391.2</v>
      </c>
    </row>
    <row r="506" spans="1:5" s="209" customFormat="1" ht="11.25">
      <c r="A506" s="159" t="s">
        <v>641</v>
      </c>
      <c r="B506" s="159" t="s">
        <v>7</v>
      </c>
      <c r="C506" s="159" t="s">
        <v>336</v>
      </c>
      <c r="D506" s="160" t="s">
        <v>337</v>
      </c>
      <c r="E506" s="161">
        <v>1967.8</v>
      </c>
    </row>
    <row r="507" spans="1:5" s="209" customFormat="1" ht="11.25">
      <c r="A507" s="159" t="s">
        <v>641</v>
      </c>
      <c r="B507" s="159" t="s">
        <v>7</v>
      </c>
      <c r="C507" s="159" t="s">
        <v>338</v>
      </c>
      <c r="D507" s="160" t="s">
        <v>620</v>
      </c>
      <c r="E507" s="161">
        <v>1967.8</v>
      </c>
    </row>
    <row r="508" spans="1:5" s="209" customFormat="1" ht="11.25">
      <c r="A508" s="159" t="s">
        <v>641</v>
      </c>
      <c r="B508" s="159" t="s">
        <v>7</v>
      </c>
      <c r="C508" s="159" t="s">
        <v>426</v>
      </c>
      <c r="D508" s="160" t="s">
        <v>427</v>
      </c>
      <c r="E508" s="161">
        <v>96423.4</v>
      </c>
    </row>
    <row r="509" spans="1:5" s="246" customFormat="1" ht="11.25">
      <c r="A509" s="159" t="s">
        <v>641</v>
      </c>
      <c r="B509" s="159" t="s">
        <v>7</v>
      </c>
      <c r="C509" s="159" t="s">
        <v>639</v>
      </c>
      <c r="D509" s="160" t="s">
        <v>640</v>
      </c>
      <c r="E509" s="161">
        <v>96423.4</v>
      </c>
    </row>
    <row r="510" spans="1:5" s="248" customFormat="1" ht="22.5">
      <c r="A510" s="153" t="s">
        <v>641</v>
      </c>
      <c r="B510" s="153" t="s">
        <v>486</v>
      </c>
      <c r="C510" s="153"/>
      <c r="D510" s="154" t="s">
        <v>487</v>
      </c>
      <c r="E510" s="155">
        <v>1716.5</v>
      </c>
    </row>
    <row r="511" spans="1:5" s="248" customFormat="1" ht="11.25">
      <c r="A511" s="198" t="s">
        <v>641</v>
      </c>
      <c r="B511" s="156" t="s">
        <v>549</v>
      </c>
      <c r="C511" s="156"/>
      <c r="D511" s="157" t="s">
        <v>9</v>
      </c>
      <c r="E511" s="158">
        <v>1716.5</v>
      </c>
    </row>
    <row r="512" spans="1:5" s="248" customFormat="1" ht="22.5">
      <c r="A512" s="156" t="s">
        <v>641</v>
      </c>
      <c r="B512" s="156" t="s">
        <v>10</v>
      </c>
      <c r="C512" s="156"/>
      <c r="D512" s="157" t="s">
        <v>11</v>
      </c>
      <c r="E512" s="158">
        <v>906.5</v>
      </c>
    </row>
    <row r="513" spans="1:5" s="200" customFormat="1" ht="11.25">
      <c r="A513" s="159" t="s">
        <v>641</v>
      </c>
      <c r="B513" s="159" t="s">
        <v>10</v>
      </c>
      <c r="C513" s="159" t="s">
        <v>426</v>
      </c>
      <c r="D513" s="160" t="s">
        <v>427</v>
      </c>
      <c r="E513" s="161">
        <v>906.5</v>
      </c>
    </row>
    <row r="514" spans="1:5" s="200" customFormat="1" ht="11.25">
      <c r="A514" s="159" t="s">
        <v>641</v>
      </c>
      <c r="B514" s="159" t="s">
        <v>10</v>
      </c>
      <c r="C514" s="159" t="s">
        <v>639</v>
      </c>
      <c r="D514" s="160" t="s">
        <v>640</v>
      </c>
      <c r="E514" s="161">
        <v>906.5</v>
      </c>
    </row>
    <row r="515" spans="1:5" s="200" customFormat="1" ht="33.75">
      <c r="A515" s="156" t="s">
        <v>641</v>
      </c>
      <c r="B515" s="156" t="s">
        <v>12</v>
      </c>
      <c r="C515" s="156"/>
      <c r="D515" s="157" t="s">
        <v>13</v>
      </c>
      <c r="E515" s="158">
        <v>810</v>
      </c>
    </row>
    <row r="516" spans="1:5" s="200" customFormat="1" ht="11.25">
      <c r="A516" s="159" t="s">
        <v>641</v>
      </c>
      <c r="B516" s="159" t="s">
        <v>12</v>
      </c>
      <c r="C516" s="159" t="s">
        <v>426</v>
      </c>
      <c r="D516" s="160" t="s">
        <v>427</v>
      </c>
      <c r="E516" s="161">
        <v>810</v>
      </c>
    </row>
    <row r="517" spans="1:5" s="200" customFormat="1" ht="11.25">
      <c r="A517" s="159" t="s">
        <v>641</v>
      </c>
      <c r="B517" s="159" t="s">
        <v>12</v>
      </c>
      <c r="C517" s="159" t="s">
        <v>639</v>
      </c>
      <c r="D517" s="160" t="s">
        <v>640</v>
      </c>
      <c r="E517" s="161">
        <v>810</v>
      </c>
    </row>
    <row r="518" spans="1:5" s="200" customFormat="1" ht="33.75">
      <c r="A518" s="153" t="s">
        <v>641</v>
      </c>
      <c r="B518" s="153" t="s">
        <v>14</v>
      </c>
      <c r="C518" s="153"/>
      <c r="D518" s="154" t="s">
        <v>15</v>
      </c>
      <c r="E518" s="155">
        <v>3100</v>
      </c>
    </row>
    <row r="519" spans="1:5" s="200" customFormat="1" ht="22.5">
      <c r="A519" s="156" t="s">
        <v>641</v>
      </c>
      <c r="B519" s="156" t="s">
        <v>16</v>
      </c>
      <c r="C519" s="156"/>
      <c r="D519" s="157" t="s">
        <v>17</v>
      </c>
      <c r="E519" s="158">
        <v>3100</v>
      </c>
    </row>
    <row r="520" spans="1:5" s="200" customFormat="1" ht="11.25">
      <c r="A520" s="159" t="s">
        <v>641</v>
      </c>
      <c r="B520" s="159" t="s">
        <v>16</v>
      </c>
      <c r="C520" s="159" t="s">
        <v>426</v>
      </c>
      <c r="D520" s="160" t="s">
        <v>427</v>
      </c>
      <c r="E520" s="161">
        <v>3100</v>
      </c>
    </row>
    <row r="521" spans="1:5" s="200" customFormat="1" ht="11.25">
      <c r="A521" s="159" t="s">
        <v>641</v>
      </c>
      <c r="B521" s="159" t="s">
        <v>16</v>
      </c>
      <c r="C521" s="159" t="s">
        <v>639</v>
      </c>
      <c r="D521" s="160" t="s">
        <v>640</v>
      </c>
      <c r="E521" s="161">
        <v>3100</v>
      </c>
    </row>
    <row r="522" spans="1:5" s="209" customFormat="1" ht="10.5">
      <c r="A522" s="150" t="s">
        <v>18</v>
      </c>
      <c r="B522" s="249"/>
      <c r="C522" s="249"/>
      <c r="D522" s="191" t="s">
        <v>19</v>
      </c>
      <c r="E522" s="152">
        <v>35107.2</v>
      </c>
    </row>
    <row r="523" spans="1:5" s="209" customFormat="1" ht="22.5">
      <c r="A523" s="153" t="s">
        <v>18</v>
      </c>
      <c r="B523" s="250" t="s">
        <v>494</v>
      </c>
      <c r="C523" s="250"/>
      <c r="D523" s="251" t="s">
        <v>381</v>
      </c>
      <c r="E523" s="155">
        <v>35107.2</v>
      </c>
    </row>
    <row r="524" spans="1:5" s="200" customFormat="1" ht="11.25">
      <c r="A524" s="156" t="s">
        <v>18</v>
      </c>
      <c r="B524" s="156" t="s">
        <v>563</v>
      </c>
      <c r="C524" s="252"/>
      <c r="D524" s="253" t="s">
        <v>564</v>
      </c>
      <c r="E524" s="158">
        <v>32814</v>
      </c>
    </row>
    <row r="525" spans="1:5" s="209" customFormat="1" ht="22.5">
      <c r="A525" s="156" t="s">
        <v>18</v>
      </c>
      <c r="B525" s="252" t="s">
        <v>20</v>
      </c>
      <c r="C525" s="252"/>
      <c r="D525" s="253" t="s">
        <v>21</v>
      </c>
      <c r="E525" s="158">
        <v>32814</v>
      </c>
    </row>
    <row r="526" spans="1:5" s="209" customFormat="1" ht="11.25">
      <c r="A526" s="159" t="s">
        <v>18</v>
      </c>
      <c r="B526" s="254" t="s">
        <v>20</v>
      </c>
      <c r="C526" s="254" t="s">
        <v>336</v>
      </c>
      <c r="D526" s="255" t="s">
        <v>337</v>
      </c>
      <c r="E526" s="161">
        <v>643.4</v>
      </c>
    </row>
    <row r="527" spans="1:5" s="209" customFormat="1" ht="11.25">
      <c r="A527" s="159" t="s">
        <v>18</v>
      </c>
      <c r="B527" s="254" t="s">
        <v>20</v>
      </c>
      <c r="C527" s="254" t="s">
        <v>338</v>
      </c>
      <c r="D527" s="255" t="s">
        <v>620</v>
      </c>
      <c r="E527" s="161">
        <v>643.4</v>
      </c>
    </row>
    <row r="528" spans="1:5" s="209" customFormat="1" ht="11.25">
      <c r="A528" s="159" t="s">
        <v>18</v>
      </c>
      <c r="B528" s="254" t="s">
        <v>20</v>
      </c>
      <c r="C528" s="254" t="s">
        <v>426</v>
      </c>
      <c r="D528" s="255" t="s">
        <v>638</v>
      </c>
      <c r="E528" s="161">
        <v>32170.6</v>
      </c>
    </row>
    <row r="529" spans="1:5" s="209" customFormat="1" ht="11.25">
      <c r="A529" s="159" t="s">
        <v>18</v>
      </c>
      <c r="B529" s="254" t="s">
        <v>20</v>
      </c>
      <c r="C529" s="254" t="s">
        <v>22</v>
      </c>
      <c r="D529" s="255" t="s">
        <v>23</v>
      </c>
      <c r="E529" s="161">
        <v>32170.6</v>
      </c>
    </row>
    <row r="530" spans="1:5" s="200" customFormat="1" ht="22.5">
      <c r="A530" s="156" t="s">
        <v>18</v>
      </c>
      <c r="B530" s="156" t="s">
        <v>1</v>
      </c>
      <c r="C530" s="156"/>
      <c r="D530" s="157" t="s">
        <v>2</v>
      </c>
      <c r="E530" s="158">
        <v>2293.2</v>
      </c>
    </row>
    <row r="531" spans="1:5" s="200" customFormat="1" ht="33.75">
      <c r="A531" s="156" t="s">
        <v>18</v>
      </c>
      <c r="B531" s="156" t="s">
        <v>24</v>
      </c>
      <c r="C531" s="156"/>
      <c r="D531" s="157" t="s">
        <v>25</v>
      </c>
      <c r="E531" s="158">
        <v>2293.2</v>
      </c>
    </row>
    <row r="532" spans="1:5" s="200" customFormat="1" ht="11.25">
      <c r="A532" s="162" t="s">
        <v>18</v>
      </c>
      <c r="B532" s="162" t="s">
        <v>24</v>
      </c>
      <c r="C532" s="162" t="s">
        <v>407</v>
      </c>
      <c r="D532" s="160" t="s">
        <v>408</v>
      </c>
      <c r="E532" s="161">
        <v>2293.2</v>
      </c>
    </row>
    <row r="533" spans="1:5" s="200" customFormat="1" ht="11.25">
      <c r="A533" s="162" t="s">
        <v>18</v>
      </c>
      <c r="B533" s="162" t="s">
        <v>24</v>
      </c>
      <c r="C533" s="162" t="s">
        <v>196</v>
      </c>
      <c r="D533" s="160" t="s">
        <v>480</v>
      </c>
      <c r="E533" s="161">
        <v>2293.2</v>
      </c>
    </row>
    <row r="534" spans="1:5" s="209" customFormat="1" ht="10.5">
      <c r="A534" s="150" t="s">
        <v>26</v>
      </c>
      <c r="B534" s="150"/>
      <c r="C534" s="150"/>
      <c r="D534" s="191" t="s">
        <v>27</v>
      </c>
      <c r="E534" s="152">
        <v>496.3</v>
      </c>
    </row>
    <row r="535" spans="1:5" s="209" customFormat="1" ht="22.5">
      <c r="A535" s="176" t="s">
        <v>26</v>
      </c>
      <c r="B535" s="176" t="s">
        <v>494</v>
      </c>
      <c r="C535" s="176"/>
      <c r="D535" s="177" t="s">
        <v>381</v>
      </c>
      <c r="E535" s="155">
        <v>91.3</v>
      </c>
    </row>
    <row r="536" spans="1:5" ht="22.5">
      <c r="A536" s="156" t="s">
        <v>26</v>
      </c>
      <c r="B536" s="156" t="s">
        <v>1</v>
      </c>
      <c r="C536" s="156"/>
      <c r="D536" s="157" t="s">
        <v>2</v>
      </c>
      <c r="E536" s="158">
        <v>91.3</v>
      </c>
    </row>
    <row r="537" spans="1:5" s="165" customFormat="1" ht="12.75" customHeight="1">
      <c r="A537" s="156" t="s">
        <v>26</v>
      </c>
      <c r="B537" s="156" t="s">
        <v>28</v>
      </c>
      <c r="C537" s="156"/>
      <c r="D537" s="157" t="s">
        <v>29</v>
      </c>
      <c r="E537" s="158">
        <v>91.3</v>
      </c>
    </row>
    <row r="538" spans="1:5" s="165" customFormat="1" ht="11.25">
      <c r="A538" s="159" t="s">
        <v>26</v>
      </c>
      <c r="B538" s="159" t="s">
        <v>28</v>
      </c>
      <c r="C538" s="159" t="s">
        <v>426</v>
      </c>
      <c r="D538" s="160" t="s">
        <v>638</v>
      </c>
      <c r="E538" s="161">
        <v>91.3</v>
      </c>
    </row>
    <row r="539" spans="1:5" ht="11.25">
      <c r="A539" s="159" t="s">
        <v>26</v>
      </c>
      <c r="B539" s="159" t="s">
        <v>28</v>
      </c>
      <c r="C539" s="159" t="s">
        <v>639</v>
      </c>
      <c r="D539" s="160" t="s">
        <v>640</v>
      </c>
      <c r="E539" s="161">
        <v>91.3</v>
      </c>
    </row>
    <row r="540" spans="1:5" ht="22.5">
      <c r="A540" s="153" t="s">
        <v>26</v>
      </c>
      <c r="B540" s="153" t="s">
        <v>417</v>
      </c>
      <c r="C540" s="153"/>
      <c r="D540" s="154" t="s">
        <v>418</v>
      </c>
      <c r="E540" s="155">
        <v>405</v>
      </c>
    </row>
    <row r="541" spans="1:5" ht="11.25">
      <c r="A541" s="156" t="s">
        <v>26</v>
      </c>
      <c r="B541" s="156" t="s">
        <v>30</v>
      </c>
      <c r="C541" s="156"/>
      <c r="D541" s="157" t="s">
        <v>31</v>
      </c>
      <c r="E541" s="158">
        <v>375</v>
      </c>
    </row>
    <row r="542" spans="1:5" ht="11.25">
      <c r="A542" s="159" t="s">
        <v>26</v>
      </c>
      <c r="B542" s="159" t="s">
        <v>30</v>
      </c>
      <c r="C542" s="159" t="s">
        <v>426</v>
      </c>
      <c r="D542" s="160" t="s">
        <v>638</v>
      </c>
      <c r="E542" s="161">
        <v>375</v>
      </c>
    </row>
    <row r="543" spans="1:5" ht="11.25">
      <c r="A543" s="159" t="s">
        <v>26</v>
      </c>
      <c r="B543" s="159" t="s">
        <v>30</v>
      </c>
      <c r="C543" s="159" t="s">
        <v>22</v>
      </c>
      <c r="D543" s="160" t="s">
        <v>23</v>
      </c>
      <c r="E543" s="161">
        <v>375</v>
      </c>
    </row>
    <row r="544" spans="1:5" ht="11.25">
      <c r="A544" s="156" t="s">
        <v>26</v>
      </c>
      <c r="B544" s="156" t="s">
        <v>32</v>
      </c>
      <c r="C544" s="156"/>
      <c r="D544" s="157" t="s">
        <v>33</v>
      </c>
      <c r="E544" s="158">
        <v>30</v>
      </c>
    </row>
    <row r="545" spans="1:5" ht="11.25">
      <c r="A545" s="159" t="s">
        <v>26</v>
      </c>
      <c r="B545" s="159" t="s">
        <v>32</v>
      </c>
      <c r="C545" s="159" t="s">
        <v>426</v>
      </c>
      <c r="D545" s="160" t="s">
        <v>638</v>
      </c>
      <c r="E545" s="161">
        <v>30</v>
      </c>
    </row>
    <row r="546" spans="1:5" ht="11.25">
      <c r="A546" s="159" t="s">
        <v>26</v>
      </c>
      <c r="B546" s="159" t="s">
        <v>32</v>
      </c>
      <c r="C546" s="159" t="s">
        <v>22</v>
      </c>
      <c r="D546" s="160" t="s">
        <v>23</v>
      </c>
      <c r="E546" s="161">
        <v>30</v>
      </c>
    </row>
    <row r="547" spans="1:5" s="209" customFormat="1" ht="10.5">
      <c r="A547" s="147" t="s">
        <v>181</v>
      </c>
      <c r="B547" s="147"/>
      <c r="C547" s="147"/>
      <c r="D547" s="208" t="s">
        <v>34</v>
      </c>
      <c r="E547" s="149">
        <v>4766</v>
      </c>
    </row>
    <row r="548" spans="1:5" s="209" customFormat="1" ht="10.5">
      <c r="A548" s="150" t="s">
        <v>35</v>
      </c>
      <c r="B548" s="150"/>
      <c r="C548" s="150"/>
      <c r="D548" s="191" t="s">
        <v>36</v>
      </c>
      <c r="E548" s="152">
        <v>4766</v>
      </c>
    </row>
    <row r="549" spans="1:5" s="209" customFormat="1" ht="22.5">
      <c r="A549" s="153" t="s">
        <v>35</v>
      </c>
      <c r="B549" s="153" t="s">
        <v>494</v>
      </c>
      <c r="C549" s="153"/>
      <c r="D549" s="154" t="s">
        <v>381</v>
      </c>
      <c r="E549" s="155">
        <v>4766</v>
      </c>
    </row>
    <row r="550" spans="1:5" s="209" customFormat="1" ht="11.25">
      <c r="A550" s="179" t="s">
        <v>35</v>
      </c>
      <c r="B550" s="179" t="s">
        <v>594</v>
      </c>
      <c r="C550" s="179"/>
      <c r="D550" s="180" t="s">
        <v>595</v>
      </c>
      <c r="E550" s="158">
        <v>4766</v>
      </c>
    </row>
    <row r="551" spans="1:5" s="209" customFormat="1" ht="11.25">
      <c r="A551" s="179" t="s">
        <v>35</v>
      </c>
      <c r="B551" s="179" t="s">
        <v>598</v>
      </c>
      <c r="C551" s="179"/>
      <c r="D551" s="180" t="s">
        <v>570</v>
      </c>
      <c r="E551" s="158">
        <v>300</v>
      </c>
    </row>
    <row r="552" spans="1:5" s="209" customFormat="1" ht="10.5">
      <c r="A552" s="181" t="s">
        <v>35</v>
      </c>
      <c r="B552" s="181" t="s">
        <v>598</v>
      </c>
      <c r="C552" s="181" t="s">
        <v>386</v>
      </c>
      <c r="D552" s="256" t="s">
        <v>387</v>
      </c>
      <c r="E552" s="161">
        <v>300</v>
      </c>
    </row>
    <row r="553" spans="1:5" s="209" customFormat="1" ht="10.5">
      <c r="A553" s="181" t="s">
        <v>35</v>
      </c>
      <c r="B553" s="181" t="s">
        <v>598</v>
      </c>
      <c r="C553" s="181" t="s">
        <v>302</v>
      </c>
      <c r="D553" s="256" t="s">
        <v>499</v>
      </c>
      <c r="E553" s="161">
        <v>300</v>
      </c>
    </row>
    <row r="554" spans="1:5" s="257" customFormat="1" ht="11.25">
      <c r="A554" s="156" t="s">
        <v>35</v>
      </c>
      <c r="B554" s="156" t="s">
        <v>601</v>
      </c>
      <c r="C554" s="156"/>
      <c r="D554" s="157" t="s">
        <v>600</v>
      </c>
      <c r="E554" s="158">
        <v>2306</v>
      </c>
    </row>
    <row r="555" spans="1:5" s="257" customFormat="1" ht="12.75" customHeight="1">
      <c r="A555" s="170" t="s">
        <v>35</v>
      </c>
      <c r="B555" s="170" t="s">
        <v>599</v>
      </c>
      <c r="C555" s="170" t="s">
        <v>386</v>
      </c>
      <c r="D555" s="187" t="s">
        <v>387</v>
      </c>
      <c r="E555" s="172">
        <v>2306</v>
      </c>
    </row>
    <row r="556" spans="1:5" s="257" customFormat="1" ht="11.25">
      <c r="A556" s="170" t="s">
        <v>35</v>
      </c>
      <c r="B556" s="170" t="s">
        <v>599</v>
      </c>
      <c r="C556" s="170" t="s">
        <v>302</v>
      </c>
      <c r="D556" s="187" t="s">
        <v>499</v>
      </c>
      <c r="E556" s="172">
        <v>1499</v>
      </c>
    </row>
    <row r="557" spans="1:5" s="257" customFormat="1" ht="22.5">
      <c r="A557" s="258" t="s">
        <v>35</v>
      </c>
      <c r="B557" s="258" t="s">
        <v>599</v>
      </c>
      <c r="C557" s="258" t="s">
        <v>311</v>
      </c>
      <c r="D557" s="259" t="s">
        <v>421</v>
      </c>
      <c r="E557" s="260">
        <v>807</v>
      </c>
    </row>
    <row r="558" spans="1:5" s="257" customFormat="1" ht="22.5">
      <c r="A558" s="261" t="s">
        <v>35</v>
      </c>
      <c r="B558" s="261" t="s">
        <v>37</v>
      </c>
      <c r="C558" s="261"/>
      <c r="D558" s="262" t="s">
        <v>38</v>
      </c>
      <c r="E558" s="263">
        <v>2160</v>
      </c>
    </row>
    <row r="559" spans="1:5" s="257" customFormat="1" ht="11.25">
      <c r="A559" s="264" t="s">
        <v>35</v>
      </c>
      <c r="B559" s="264" t="s">
        <v>37</v>
      </c>
      <c r="C559" s="264" t="s">
        <v>407</v>
      </c>
      <c r="D559" s="265" t="s">
        <v>575</v>
      </c>
      <c r="E559" s="260">
        <v>2160</v>
      </c>
    </row>
    <row r="560" spans="1:5" s="257" customFormat="1" ht="45">
      <c r="A560" s="264" t="s">
        <v>35</v>
      </c>
      <c r="B560" s="264" t="s">
        <v>37</v>
      </c>
      <c r="C560" s="264" t="s">
        <v>576</v>
      </c>
      <c r="D560" s="265" t="s">
        <v>577</v>
      </c>
      <c r="E560" s="260">
        <v>2160</v>
      </c>
    </row>
    <row r="561" spans="1:5" s="269" customFormat="1" ht="11.25">
      <c r="A561" s="266" t="s">
        <v>39</v>
      </c>
      <c r="B561" s="266"/>
      <c r="C561" s="266"/>
      <c r="D561" s="267" t="s">
        <v>40</v>
      </c>
      <c r="E561" s="268">
        <v>8306.3</v>
      </c>
    </row>
    <row r="562" spans="1:5" s="269" customFormat="1" ht="11.25">
      <c r="A562" s="270" t="s">
        <v>41</v>
      </c>
      <c r="B562" s="270"/>
      <c r="C562" s="270"/>
      <c r="D562" s="271" t="s">
        <v>42</v>
      </c>
      <c r="E562" s="272">
        <v>6129.4</v>
      </c>
    </row>
    <row r="563" spans="1:5" s="269" customFormat="1" ht="25.5" customHeight="1">
      <c r="A563" s="273" t="s">
        <v>41</v>
      </c>
      <c r="B563" s="273" t="s">
        <v>322</v>
      </c>
      <c r="C563" s="273"/>
      <c r="D563" s="274" t="s">
        <v>323</v>
      </c>
      <c r="E563" s="275">
        <v>6129.4</v>
      </c>
    </row>
    <row r="564" spans="1:5" s="269" customFormat="1" ht="11.25">
      <c r="A564" s="276" t="s">
        <v>41</v>
      </c>
      <c r="B564" s="276" t="s">
        <v>43</v>
      </c>
      <c r="C564" s="276"/>
      <c r="D564" s="277" t="s">
        <v>385</v>
      </c>
      <c r="E564" s="278">
        <v>68.8</v>
      </c>
    </row>
    <row r="565" spans="1:5" s="269" customFormat="1" ht="12.75" customHeight="1">
      <c r="A565" s="279" t="s">
        <v>41</v>
      </c>
      <c r="B565" s="279" t="s">
        <v>43</v>
      </c>
      <c r="C565" s="279" t="s">
        <v>386</v>
      </c>
      <c r="D565" s="280" t="s">
        <v>387</v>
      </c>
      <c r="E565" s="281">
        <v>68.8</v>
      </c>
    </row>
    <row r="566" spans="1:5" s="269" customFormat="1" ht="11.25">
      <c r="A566" s="279" t="s">
        <v>41</v>
      </c>
      <c r="B566" s="279" t="s">
        <v>43</v>
      </c>
      <c r="C566" s="279" t="s">
        <v>44</v>
      </c>
      <c r="D566" s="280" t="s">
        <v>45</v>
      </c>
      <c r="E566" s="281">
        <v>68.8</v>
      </c>
    </row>
    <row r="567" spans="1:5" s="269" customFormat="1" ht="11.25">
      <c r="A567" s="276" t="s">
        <v>41</v>
      </c>
      <c r="B567" s="276" t="s">
        <v>46</v>
      </c>
      <c r="C567" s="276"/>
      <c r="D567" s="277" t="s">
        <v>390</v>
      </c>
      <c r="E567" s="278">
        <v>6060.6</v>
      </c>
    </row>
    <row r="568" spans="1:5" s="269" customFormat="1" ht="22.5">
      <c r="A568" s="279" t="s">
        <v>41</v>
      </c>
      <c r="B568" s="279" t="s">
        <v>46</v>
      </c>
      <c r="C568" s="279" t="s">
        <v>386</v>
      </c>
      <c r="D568" s="280" t="s">
        <v>387</v>
      </c>
      <c r="E568" s="281">
        <v>6060.6</v>
      </c>
    </row>
    <row r="569" spans="1:5" s="269" customFormat="1" ht="11.25">
      <c r="A569" s="279" t="s">
        <v>41</v>
      </c>
      <c r="B569" s="279" t="s">
        <v>46</v>
      </c>
      <c r="C569" s="279" t="s">
        <v>44</v>
      </c>
      <c r="D569" s="280" t="s">
        <v>45</v>
      </c>
      <c r="E569" s="281">
        <v>6060.6</v>
      </c>
    </row>
    <row r="570" spans="1:5" s="269" customFormat="1" ht="11.25">
      <c r="A570" s="282" t="s">
        <v>47</v>
      </c>
      <c r="B570" s="283"/>
      <c r="C570" s="283"/>
      <c r="D570" s="284" t="s">
        <v>48</v>
      </c>
      <c r="E570" s="285">
        <v>2176.9</v>
      </c>
    </row>
    <row r="571" spans="1:5" s="269" customFormat="1" ht="22.5">
      <c r="A571" s="286" t="s">
        <v>47</v>
      </c>
      <c r="B571" s="286" t="s">
        <v>322</v>
      </c>
      <c r="C571" s="286"/>
      <c r="D571" s="287" t="s">
        <v>323</v>
      </c>
      <c r="E571" s="288">
        <v>2176.9</v>
      </c>
    </row>
    <row r="572" spans="1:5" s="269" customFormat="1" ht="11.25">
      <c r="A572" s="289" t="s">
        <v>47</v>
      </c>
      <c r="B572" s="289" t="s">
        <v>46</v>
      </c>
      <c r="C572" s="289"/>
      <c r="D572" s="290" t="s">
        <v>390</v>
      </c>
      <c r="E572" s="263">
        <v>2176.9</v>
      </c>
    </row>
    <row r="573" spans="1:5" s="269" customFormat="1" ht="15" customHeight="1">
      <c r="A573" s="291" t="s">
        <v>47</v>
      </c>
      <c r="B573" s="291" t="s">
        <v>46</v>
      </c>
      <c r="C573" s="291" t="s">
        <v>386</v>
      </c>
      <c r="D573" s="292" t="s">
        <v>387</v>
      </c>
      <c r="E573" s="293">
        <v>2176.9</v>
      </c>
    </row>
    <row r="574" spans="1:5" s="269" customFormat="1" ht="11.25">
      <c r="A574" s="291" t="s">
        <v>47</v>
      </c>
      <c r="B574" s="291" t="s">
        <v>46</v>
      </c>
      <c r="C574" s="291" t="s">
        <v>44</v>
      </c>
      <c r="D574" s="292" t="s">
        <v>45</v>
      </c>
      <c r="E574" s="293">
        <v>2176.9</v>
      </c>
    </row>
    <row r="575" spans="1:5" s="269" customFormat="1" ht="11.25">
      <c r="A575" s="266" t="s">
        <v>206</v>
      </c>
      <c r="B575" s="266"/>
      <c r="C575" s="266"/>
      <c r="D575" s="294" t="s">
        <v>49</v>
      </c>
      <c r="E575" s="268">
        <v>31433.3</v>
      </c>
    </row>
    <row r="576" spans="1:5" s="269" customFormat="1" ht="11.25">
      <c r="A576" s="282" t="s">
        <v>50</v>
      </c>
      <c r="B576" s="282"/>
      <c r="C576" s="282"/>
      <c r="D576" s="295" t="s">
        <v>51</v>
      </c>
      <c r="E576" s="285">
        <v>31433.3</v>
      </c>
    </row>
    <row r="577" spans="1:5" s="269" customFormat="1" ht="22.5">
      <c r="A577" s="286" t="s">
        <v>50</v>
      </c>
      <c r="B577" s="286" t="s">
        <v>365</v>
      </c>
      <c r="C577" s="286"/>
      <c r="D577" s="287" t="s">
        <v>366</v>
      </c>
      <c r="E577" s="288">
        <v>31433.3</v>
      </c>
    </row>
    <row r="578" spans="1:5" s="269" customFormat="1" ht="11.25">
      <c r="A578" s="289" t="s">
        <v>50</v>
      </c>
      <c r="B578" s="289" t="s">
        <v>52</v>
      </c>
      <c r="C578" s="289"/>
      <c r="D578" s="296" t="s">
        <v>53</v>
      </c>
      <c r="E578" s="263">
        <v>31433.3</v>
      </c>
    </row>
    <row r="579" spans="1:5" s="209" customFormat="1" ht="11.25">
      <c r="A579" s="297" t="s">
        <v>50</v>
      </c>
      <c r="B579" s="297" t="s">
        <v>52</v>
      </c>
      <c r="C579" s="297" t="s">
        <v>54</v>
      </c>
      <c r="D579" s="298" t="s">
        <v>55</v>
      </c>
      <c r="E579" s="299">
        <v>31433.3</v>
      </c>
    </row>
    <row r="580" spans="1:5" s="246" customFormat="1" ht="11.25">
      <c r="A580" s="297" t="s">
        <v>50</v>
      </c>
      <c r="B580" s="297" t="s">
        <v>52</v>
      </c>
      <c r="C580" s="297" t="s">
        <v>56</v>
      </c>
      <c r="D580" s="298" t="s">
        <v>57</v>
      </c>
      <c r="E580" s="299">
        <v>31433.3</v>
      </c>
    </row>
    <row r="581" spans="1:5" s="209" customFormat="1" ht="10.5">
      <c r="A581" s="300" t="s">
        <v>58</v>
      </c>
      <c r="B581" s="300"/>
      <c r="C581" s="300"/>
      <c r="D581" s="301"/>
      <c r="E581" s="302">
        <v>1782847.9</v>
      </c>
    </row>
    <row r="582" spans="1:6" ht="11.25">
      <c r="A582" s="303"/>
      <c r="B582" s="303"/>
      <c r="C582" s="303"/>
      <c r="D582" s="304"/>
      <c r="E582" s="305"/>
      <c r="F582" s="209"/>
    </row>
    <row r="583" spans="1:5" ht="11.25">
      <c r="A583" s="303"/>
      <c r="B583" s="303"/>
      <c r="C583" s="303"/>
      <c r="D583" s="304"/>
      <c r="E583" s="305"/>
    </row>
  </sheetData>
  <mergeCells count="9">
    <mergeCell ref="D4:E4"/>
    <mergeCell ref="D5:E5"/>
    <mergeCell ref="E10:E13"/>
    <mergeCell ref="A581:D581"/>
    <mergeCell ref="A7:E8"/>
    <mergeCell ref="A10:A13"/>
    <mergeCell ref="B10:B13"/>
    <mergeCell ref="C10:C13"/>
    <mergeCell ref="D10:D13"/>
  </mergeCells>
  <printOptions/>
  <pageMargins left="0.984251968503937" right="0.3937007874015748" top="0.5905511811023623" bottom="0.5905511811023623" header="0.5118110236220472" footer="0.5118110236220472"/>
  <pageSetup orientation="portrait" paperSize="9" scale="81" r:id="rId2"/>
  <colBreaks count="1" manualBreakCount="1">
    <brk id="5" max="582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445"/>
  <sheetViews>
    <sheetView zoomScale="110" zoomScaleNormal="110" zoomScalePageLayoutView="0" workbookViewId="0" topLeftCell="A405">
      <selection activeCell="L412" sqref="L412"/>
    </sheetView>
  </sheetViews>
  <sheetFormatPr defaultColWidth="9.140625" defaultRowHeight="12.75"/>
  <cols>
    <col min="1" max="1" width="4.57421875" style="322" customWidth="1"/>
    <col min="2" max="2" width="8.7109375" style="322" customWidth="1"/>
    <col min="3" max="3" width="4.00390625" style="322" customWidth="1"/>
    <col min="4" max="4" width="71.00390625" style="468" customWidth="1"/>
    <col min="5" max="5" width="10.00390625" style="314" customWidth="1"/>
    <col min="6" max="6" width="10.00390625" style="310" customWidth="1"/>
    <col min="7" max="16384" width="9.140625" style="310" customWidth="1"/>
  </cols>
  <sheetData>
    <row r="1" spans="1:5" ht="12.75">
      <c r="A1" s="307"/>
      <c r="B1" s="307"/>
      <c r="C1" s="307"/>
      <c r="D1" s="308"/>
      <c r="E1" s="309"/>
    </row>
    <row r="2" spans="1:5" ht="12">
      <c r="A2" s="307"/>
      <c r="B2" s="307"/>
      <c r="C2" s="307"/>
      <c r="D2" s="311"/>
      <c r="E2" s="312"/>
    </row>
    <row r="3" spans="1:4" ht="11.25">
      <c r="A3" s="307"/>
      <c r="B3" s="307"/>
      <c r="C3" s="307"/>
      <c r="D3" s="313"/>
    </row>
    <row r="4" spans="1:4" ht="11.25">
      <c r="A4" s="307"/>
      <c r="B4" s="307"/>
      <c r="C4" s="307"/>
      <c r="D4" s="313"/>
    </row>
    <row r="5" spans="1:4" ht="11.25">
      <c r="A5" s="307"/>
      <c r="B5" s="307"/>
      <c r="C5" s="307"/>
      <c r="D5" s="313"/>
    </row>
    <row r="6" spans="1:4" ht="11.25">
      <c r="A6" s="307"/>
      <c r="B6" s="307"/>
      <c r="C6" s="307"/>
      <c r="D6" s="313"/>
    </row>
    <row r="7" spans="1:5" ht="33.75" customHeight="1">
      <c r="A7" s="307"/>
      <c r="B7" s="307"/>
      <c r="C7" s="307"/>
      <c r="D7" s="315"/>
      <c r="E7" s="316"/>
    </row>
    <row r="8" spans="1:6" ht="11.25" customHeight="1">
      <c r="A8" s="316" t="s">
        <v>59</v>
      </c>
      <c r="B8" s="316"/>
      <c r="C8" s="316"/>
      <c r="D8" s="316"/>
      <c r="E8" s="316"/>
      <c r="F8" s="316"/>
    </row>
    <row r="9" spans="1:6" ht="27" customHeight="1">
      <c r="A9" s="316"/>
      <c r="B9" s="316"/>
      <c r="C9" s="316"/>
      <c r="D9" s="316"/>
      <c r="E9" s="316"/>
      <c r="F9" s="316"/>
    </row>
    <row r="10" spans="1:6" ht="12.75">
      <c r="A10" s="307"/>
      <c r="B10" s="307"/>
      <c r="C10" s="307"/>
      <c r="D10" s="317"/>
      <c r="F10" s="318" t="s">
        <v>313</v>
      </c>
    </row>
    <row r="11" spans="1:6" s="322" customFormat="1" ht="10.5" customHeight="1">
      <c r="A11" s="319" t="s">
        <v>314</v>
      </c>
      <c r="B11" s="319" t="s">
        <v>315</v>
      </c>
      <c r="C11" s="319" t="s">
        <v>316</v>
      </c>
      <c r="D11" s="320" t="s">
        <v>317</v>
      </c>
      <c r="E11" s="321" t="s">
        <v>60</v>
      </c>
      <c r="F11" s="321" t="s">
        <v>61</v>
      </c>
    </row>
    <row r="12" spans="1:6" s="322" customFormat="1" ht="10.5">
      <c r="A12" s="323"/>
      <c r="B12" s="323"/>
      <c r="C12" s="323"/>
      <c r="D12" s="324"/>
      <c r="E12" s="325"/>
      <c r="F12" s="325"/>
    </row>
    <row r="13" spans="1:6" s="322" customFormat="1" ht="10.5">
      <c r="A13" s="323"/>
      <c r="B13" s="323"/>
      <c r="C13" s="323"/>
      <c r="D13" s="324"/>
      <c r="E13" s="325"/>
      <c r="F13" s="325"/>
    </row>
    <row r="14" spans="1:6" s="322" customFormat="1" ht="10.5">
      <c r="A14" s="323"/>
      <c r="B14" s="323"/>
      <c r="C14" s="323"/>
      <c r="D14" s="326"/>
      <c r="E14" s="325"/>
      <c r="F14" s="325"/>
    </row>
    <row r="15" spans="1:6" ht="11.25">
      <c r="A15" s="327" t="s">
        <v>178</v>
      </c>
      <c r="B15" s="327"/>
      <c r="C15" s="327"/>
      <c r="D15" s="328" t="s">
        <v>319</v>
      </c>
      <c r="E15" s="329">
        <v>181230.2</v>
      </c>
      <c r="F15" s="329">
        <v>160696.3</v>
      </c>
    </row>
    <row r="16" spans="1:6" ht="21">
      <c r="A16" s="330" t="s">
        <v>320</v>
      </c>
      <c r="B16" s="330"/>
      <c r="C16" s="330"/>
      <c r="D16" s="331" t="s">
        <v>321</v>
      </c>
      <c r="E16" s="332">
        <v>2478.2</v>
      </c>
      <c r="F16" s="332">
        <v>2478.2</v>
      </c>
    </row>
    <row r="17" spans="1:6" ht="22.5">
      <c r="A17" s="333" t="s">
        <v>320</v>
      </c>
      <c r="B17" s="333" t="s">
        <v>322</v>
      </c>
      <c r="C17" s="333"/>
      <c r="D17" s="334" t="s">
        <v>323</v>
      </c>
      <c r="E17" s="335">
        <v>2478.2</v>
      </c>
      <c r="F17" s="335">
        <v>2478.2</v>
      </c>
    </row>
    <row r="18" spans="1:6" ht="12" customHeight="1">
      <c r="A18" s="336" t="s">
        <v>320</v>
      </c>
      <c r="B18" s="336" t="s">
        <v>324</v>
      </c>
      <c r="C18" s="336"/>
      <c r="D18" s="337" t="s">
        <v>325</v>
      </c>
      <c r="E18" s="338">
        <v>2478.2</v>
      </c>
      <c r="F18" s="338">
        <v>2478.2</v>
      </c>
    </row>
    <row r="19" spans="1:6" ht="33.75">
      <c r="A19" s="339" t="s">
        <v>320</v>
      </c>
      <c r="B19" s="339" t="s">
        <v>324</v>
      </c>
      <c r="C19" s="339" t="s">
        <v>326</v>
      </c>
      <c r="D19" s="340" t="s">
        <v>327</v>
      </c>
      <c r="E19" s="341">
        <v>2478.2</v>
      </c>
      <c r="F19" s="341">
        <v>2478.2</v>
      </c>
    </row>
    <row r="20" spans="1:6" s="345" customFormat="1" ht="12.75" customHeight="1">
      <c r="A20" s="342" t="s">
        <v>320</v>
      </c>
      <c r="B20" s="342" t="s">
        <v>324</v>
      </c>
      <c r="C20" s="342" t="s">
        <v>183</v>
      </c>
      <c r="D20" s="343" t="s">
        <v>328</v>
      </c>
      <c r="E20" s="344">
        <v>2478.2</v>
      </c>
      <c r="F20" s="344">
        <v>2478.2</v>
      </c>
    </row>
    <row r="21" spans="1:6" ht="21">
      <c r="A21" s="330" t="s">
        <v>329</v>
      </c>
      <c r="B21" s="330"/>
      <c r="C21" s="330"/>
      <c r="D21" s="331" t="s">
        <v>330</v>
      </c>
      <c r="E21" s="332">
        <v>9898.6</v>
      </c>
      <c r="F21" s="332">
        <v>9898.6</v>
      </c>
    </row>
    <row r="22" spans="1:6" ht="22.5">
      <c r="A22" s="333" t="s">
        <v>329</v>
      </c>
      <c r="B22" s="333" t="s">
        <v>331</v>
      </c>
      <c r="C22" s="333"/>
      <c r="D22" s="334" t="s">
        <v>332</v>
      </c>
      <c r="E22" s="335">
        <v>9898.6</v>
      </c>
      <c r="F22" s="335">
        <v>9898.6</v>
      </c>
    </row>
    <row r="23" spans="1:6" ht="12" customHeight="1">
      <c r="A23" s="336" t="s">
        <v>329</v>
      </c>
      <c r="B23" s="336" t="s">
        <v>333</v>
      </c>
      <c r="C23" s="336"/>
      <c r="D23" s="337" t="s">
        <v>334</v>
      </c>
      <c r="E23" s="338">
        <v>5514.6</v>
      </c>
      <c r="F23" s="338">
        <v>5514.6</v>
      </c>
    </row>
    <row r="24" spans="1:6" ht="12.75" customHeight="1">
      <c r="A24" s="336" t="s">
        <v>329</v>
      </c>
      <c r="B24" s="336" t="s">
        <v>335</v>
      </c>
      <c r="C24" s="336"/>
      <c r="D24" s="337" t="s">
        <v>325</v>
      </c>
      <c r="E24" s="338">
        <v>5514.6</v>
      </c>
      <c r="F24" s="338">
        <v>5514.6</v>
      </c>
    </row>
    <row r="25" spans="1:6" s="345" customFormat="1" ht="33.75">
      <c r="A25" s="342" t="s">
        <v>329</v>
      </c>
      <c r="B25" s="342" t="s">
        <v>335</v>
      </c>
      <c r="C25" s="342" t="s">
        <v>326</v>
      </c>
      <c r="D25" s="340" t="s">
        <v>327</v>
      </c>
      <c r="E25" s="344">
        <v>4320.8</v>
      </c>
      <c r="F25" s="344">
        <v>4320.8</v>
      </c>
    </row>
    <row r="26" spans="1:6" s="345" customFormat="1" ht="13.5" customHeight="1">
      <c r="A26" s="342" t="s">
        <v>329</v>
      </c>
      <c r="B26" s="342" t="s">
        <v>335</v>
      </c>
      <c r="C26" s="342" t="s">
        <v>183</v>
      </c>
      <c r="D26" s="340" t="s">
        <v>328</v>
      </c>
      <c r="E26" s="344">
        <v>4320.8</v>
      </c>
      <c r="F26" s="344">
        <v>4320.8</v>
      </c>
    </row>
    <row r="27" spans="1:6" s="345" customFormat="1" ht="13.5" customHeight="1">
      <c r="A27" s="342" t="s">
        <v>329</v>
      </c>
      <c r="B27" s="342" t="s">
        <v>335</v>
      </c>
      <c r="C27" s="342" t="s">
        <v>336</v>
      </c>
      <c r="D27" s="340" t="s">
        <v>337</v>
      </c>
      <c r="E27" s="344">
        <v>970.5</v>
      </c>
      <c r="F27" s="344">
        <v>970.5</v>
      </c>
    </row>
    <row r="28" spans="1:6" s="345" customFormat="1" ht="13.5" customHeight="1">
      <c r="A28" s="342" t="s">
        <v>329</v>
      </c>
      <c r="B28" s="342" t="s">
        <v>335</v>
      </c>
      <c r="C28" s="342" t="s">
        <v>338</v>
      </c>
      <c r="D28" s="340" t="s">
        <v>339</v>
      </c>
      <c r="E28" s="344">
        <v>970.5</v>
      </c>
      <c r="F28" s="344">
        <v>970.5</v>
      </c>
    </row>
    <row r="29" spans="1:6" s="345" customFormat="1" ht="13.5" customHeight="1">
      <c r="A29" s="342" t="s">
        <v>329</v>
      </c>
      <c r="B29" s="342" t="s">
        <v>335</v>
      </c>
      <c r="C29" s="342" t="s">
        <v>340</v>
      </c>
      <c r="D29" s="340" t="s">
        <v>341</v>
      </c>
      <c r="E29" s="344">
        <v>223.3</v>
      </c>
      <c r="F29" s="344">
        <v>223.3</v>
      </c>
    </row>
    <row r="30" spans="1:6" s="345" customFormat="1" ht="13.5" customHeight="1">
      <c r="A30" s="342" t="s">
        <v>329</v>
      </c>
      <c r="B30" s="342" t="s">
        <v>335</v>
      </c>
      <c r="C30" s="342" t="s">
        <v>342</v>
      </c>
      <c r="D30" s="340" t="s">
        <v>343</v>
      </c>
      <c r="E30" s="344">
        <v>25.4</v>
      </c>
      <c r="F30" s="344">
        <v>25.4</v>
      </c>
    </row>
    <row r="31" spans="1:6" s="345" customFormat="1" ht="13.5" customHeight="1">
      <c r="A31" s="342" t="s">
        <v>329</v>
      </c>
      <c r="B31" s="342" t="s">
        <v>335</v>
      </c>
      <c r="C31" s="342" t="s">
        <v>344</v>
      </c>
      <c r="D31" s="346" t="s">
        <v>345</v>
      </c>
      <c r="E31" s="344">
        <v>197.9</v>
      </c>
      <c r="F31" s="344">
        <v>197.9</v>
      </c>
    </row>
    <row r="32" spans="1:6" ht="15" customHeight="1">
      <c r="A32" s="336" t="s">
        <v>329</v>
      </c>
      <c r="B32" s="336" t="s">
        <v>346</v>
      </c>
      <c r="C32" s="336"/>
      <c r="D32" s="347" t="s">
        <v>347</v>
      </c>
      <c r="E32" s="338">
        <v>1717.4</v>
      </c>
      <c r="F32" s="338">
        <v>1717.4</v>
      </c>
    </row>
    <row r="33" spans="1:6" ht="15" customHeight="1">
      <c r="A33" s="336" t="s">
        <v>329</v>
      </c>
      <c r="B33" s="336" t="s">
        <v>348</v>
      </c>
      <c r="C33" s="336"/>
      <c r="D33" s="337" t="s">
        <v>325</v>
      </c>
      <c r="E33" s="338">
        <v>1717.4</v>
      </c>
      <c r="F33" s="338">
        <v>1717.4</v>
      </c>
    </row>
    <row r="34" spans="1:6" ht="33.75">
      <c r="A34" s="339" t="s">
        <v>329</v>
      </c>
      <c r="B34" s="339" t="s">
        <v>348</v>
      </c>
      <c r="C34" s="339" t="s">
        <v>326</v>
      </c>
      <c r="D34" s="340" t="s">
        <v>327</v>
      </c>
      <c r="E34" s="341">
        <v>1717.4</v>
      </c>
      <c r="F34" s="341">
        <v>1717.4</v>
      </c>
    </row>
    <row r="35" spans="1:6" s="345" customFormat="1" ht="13.5" customHeight="1">
      <c r="A35" s="342" t="s">
        <v>329</v>
      </c>
      <c r="B35" s="342" t="s">
        <v>348</v>
      </c>
      <c r="C35" s="342" t="s">
        <v>183</v>
      </c>
      <c r="D35" s="343" t="s">
        <v>328</v>
      </c>
      <c r="E35" s="344">
        <v>1717.4</v>
      </c>
      <c r="F35" s="344">
        <v>1717.4</v>
      </c>
    </row>
    <row r="36" spans="1:6" ht="12.75" customHeight="1">
      <c r="A36" s="336" t="s">
        <v>329</v>
      </c>
      <c r="B36" s="336" t="s">
        <v>349</v>
      </c>
      <c r="C36" s="336"/>
      <c r="D36" s="347" t="s">
        <v>350</v>
      </c>
      <c r="E36" s="338">
        <v>2666.6</v>
      </c>
      <c r="F36" s="338">
        <v>2666.6</v>
      </c>
    </row>
    <row r="37" spans="1:6" ht="12.75" customHeight="1">
      <c r="A37" s="336" t="s">
        <v>329</v>
      </c>
      <c r="B37" s="336" t="s">
        <v>351</v>
      </c>
      <c r="C37" s="336"/>
      <c r="D37" s="337" t="s">
        <v>325</v>
      </c>
      <c r="E37" s="338">
        <v>2666.6</v>
      </c>
      <c r="F37" s="338">
        <v>2666.6</v>
      </c>
    </row>
    <row r="38" spans="1:6" ht="33.75">
      <c r="A38" s="339" t="s">
        <v>329</v>
      </c>
      <c r="B38" s="339" t="s">
        <v>351</v>
      </c>
      <c r="C38" s="339" t="s">
        <v>326</v>
      </c>
      <c r="D38" s="340" t="s">
        <v>327</v>
      </c>
      <c r="E38" s="341">
        <v>2666.6</v>
      </c>
      <c r="F38" s="341">
        <v>2666.6</v>
      </c>
    </row>
    <row r="39" spans="1:6" s="345" customFormat="1" ht="15.75" customHeight="1">
      <c r="A39" s="342" t="s">
        <v>329</v>
      </c>
      <c r="B39" s="342" t="s">
        <v>351</v>
      </c>
      <c r="C39" s="342" t="s">
        <v>183</v>
      </c>
      <c r="D39" s="343" t="s">
        <v>328</v>
      </c>
      <c r="E39" s="344">
        <v>2666.6</v>
      </c>
      <c r="F39" s="344">
        <v>2666.6</v>
      </c>
    </row>
    <row r="40" spans="1:6" ht="24" customHeight="1">
      <c r="A40" s="330" t="s">
        <v>352</v>
      </c>
      <c r="B40" s="330"/>
      <c r="C40" s="330"/>
      <c r="D40" s="331" t="s">
        <v>353</v>
      </c>
      <c r="E40" s="332">
        <v>42013.8</v>
      </c>
      <c r="F40" s="332">
        <v>42013.8</v>
      </c>
    </row>
    <row r="41" spans="1:6" ht="22.5">
      <c r="A41" s="333" t="s">
        <v>352</v>
      </c>
      <c r="B41" s="333" t="s">
        <v>322</v>
      </c>
      <c r="C41" s="333"/>
      <c r="D41" s="348" t="s">
        <v>323</v>
      </c>
      <c r="E41" s="335">
        <v>37227.7</v>
      </c>
      <c r="F41" s="335">
        <v>37227.7</v>
      </c>
    </row>
    <row r="42" spans="1:6" ht="22.5">
      <c r="A42" s="336" t="s">
        <v>352</v>
      </c>
      <c r="B42" s="336" t="s">
        <v>354</v>
      </c>
      <c r="C42" s="336"/>
      <c r="D42" s="349" t="s">
        <v>355</v>
      </c>
      <c r="E42" s="338">
        <v>1446.7</v>
      </c>
      <c r="F42" s="338">
        <v>1446.7</v>
      </c>
    </row>
    <row r="43" spans="1:6" ht="33.75">
      <c r="A43" s="350" t="s">
        <v>352</v>
      </c>
      <c r="B43" s="350" t="s">
        <v>354</v>
      </c>
      <c r="C43" s="350" t="s">
        <v>326</v>
      </c>
      <c r="D43" s="351" t="s">
        <v>327</v>
      </c>
      <c r="E43" s="352">
        <v>1409</v>
      </c>
      <c r="F43" s="352">
        <v>1409</v>
      </c>
    </row>
    <row r="44" spans="1:6" ht="14.25" customHeight="1">
      <c r="A44" s="350" t="s">
        <v>352</v>
      </c>
      <c r="B44" s="350" t="s">
        <v>354</v>
      </c>
      <c r="C44" s="350" t="s">
        <v>183</v>
      </c>
      <c r="D44" s="351" t="s">
        <v>328</v>
      </c>
      <c r="E44" s="352">
        <v>1409</v>
      </c>
      <c r="F44" s="352">
        <v>1409</v>
      </c>
    </row>
    <row r="45" spans="1:6" ht="14.25" customHeight="1">
      <c r="A45" s="350" t="s">
        <v>352</v>
      </c>
      <c r="B45" s="350" t="s">
        <v>354</v>
      </c>
      <c r="C45" s="350" t="s">
        <v>336</v>
      </c>
      <c r="D45" s="351" t="s">
        <v>337</v>
      </c>
      <c r="E45" s="352">
        <v>37.7</v>
      </c>
      <c r="F45" s="352">
        <v>37.7</v>
      </c>
    </row>
    <row r="46" spans="1:6" ht="14.25" customHeight="1">
      <c r="A46" s="350" t="s">
        <v>352</v>
      </c>
      <c r="B46" s="350" t="s">
        <v>354</v>
      </c>
      <c r="C46" s="350" t="s">
        <v>338</v>
      </c>
      <c r="D46" s="351" t="s">
        <v>339</v>
      </c>
      <c r="E46" s="352">
        <v>37.7</v>
      </c>
      <c r="F46" s="352">
        <v>37.7</v>
      </c>
    </row>
    <row r="47" spans="1:6" ht="16.5" customHeight="1">
      <c r="A47" s="336" t="s">
        <v>352</v>
      </c>
      <c r="B47" s="336" t="s">
        <v>356</v>
      </c>
      <c r="C47" s="336"/>
      <c r="D47" s="349" t="s">
        <v>357</v>
      </c>
      <c r="E47" s="338">
        <v>557.2</v>
      </c>
      <c r="F47" s="338">
        <v>557.2</v>
      </c>
    </row>
    <row r="48" spans="1:6" ht="33.75">
      <c r="A48" s="350" t="s">
        <v>352</v>
      </c>
      <c r="B48" s="350" t="s">
        <v>356</v>
      </c>
      <c r="C48" s="350" t="s">
        <v>326</v>
      </c>
      <c r="D48" s="351" t="s">
        <v>327</v>
      </c>
      <c r="E48" s="352">
        <v>426.2</v>
      </c>
      <c r="F48" s="352">
        <v>426.2</v>
      </c>
    </row>
    <row r="49" spans="1:6" ht="15" customHeight="1">
      <c r="A49" s="350" t="s">
        <v>352</v>
      </c>
      <c r="B49" s="350" t="s">
        <v>356</v>
      </c>
      <c r="C49" s="350" t="s">
        <v>183</v>
      </c>
      <c r="D49" s="351" t="s">
        <v>328</v>
      </c>
      <c r="E49" s="352">
        <v>426.2</v>
      </c>
      <c r="F49" s="352">
        <v>426.2</v>
      </c>
    </row>
    <row r="50" spans="1:6" ht="15" customHeight="1">
      <c r="A50" s="350" t="s">
        <v>352</v>
      </c>
      <c r="B50" s="350" t="s">
        <v>356</v>
      </c>
      <c r="C50" s="350" t="s">
        <v>336</v>
      </c>
      <c r="D50" s="351" t="s">
        <v>337</v>
      </c>
      <c r="E50" s="352">
        <v>131</v>
      </c>
      <c r="F50" s="352">
        <v>131</v>
      </c>
    </row>
    <row r="51" spans="1:6" ht="15" customHeight="1">
      <c r="A51" s="350" t="s">
        <v>352</v>
      </c>
      <c r="B51" s="350" t="s">
        <v>356</v>
      </c>
      <c r="C51" s="350" t="s">
        <v>338</v>
      </c>
      <c r="D51" s="351" t="s">
        <v>339</v>
      </c>
      <c r="E51" s="352">
        <v>131</v>
      </c>
      <c r="F51" s="352">
        <v>131</v>
      </c>
    </row>
    <row r="52" spans="1:6" ht="21">
      <c r="A52" s="336" t="s">
        <v>352</v>
      </c>
      <c r="B52" s="336" t="s">
        <v>324</v>
      </c>
      <c r="C52" s="336"/>
      <c r="D52" s="349" t="s">
        <v>325</v>
      </c>
      <c r="E52" s="338">
        <v>35223.8</v>
      </c>
      <c r="F52" s="338">
        <v>35223.8</v>
      </c>
    </row>
    <row r="53" spans="1:6" ht="33.75">
      <c r="A53" s="350" t="s">
        <v>352</v>
      </c>
      <c r="B53" s="350" t="s">
        <v>324</v>
      </c>
      <c r="C53" s="350" t="s">
        <v>326</v>
      </c>
      <c r="D53" s="351" t="s">
        <v>327</v>
      </c>
      <c r="E53" s="352">
        <v>27177.3</v>
      </c>
      <c r="F53" s="352">
        <v>27177.3</v>
      </c>
    </row>
    <row r="54" spans="1:6" ht="15.75" customHeight="1">
      <c r="A54" s="350" t="s">
        <v>352</v>
      </c>
      <c r="B54" s="350" t="s">
        <v>324</v>
      </c>
      <c r="C54" s="350" t="s">
        <v>183</v>
      </c>
      <c r="D54" s="351" t="s">
        <v>328</v>
      </c>
      <c r="E54" s="352">
        <v>27177.3</v>
      </c>
      <c r="F54" s="352">
        <v>27177.3</v>
      </c>
    </row>
    <row r="55" spans="1:6" ht="15.75" customHeight="1">
      <c r="A55" s="350" t="s">
        <v>352</v>
      </c>
      <c r="B55" s="350" t="s">
        <v>324</v>
      </c>
      <c r="C55" s="350" t="s">
        <v>336</v>
      </c>
      <c r="D55" s="351" t="s">
        <v>337</v>
      </c>
      <c r="E55" s="352">
        <v>7258.9</v>
      </c>
      <c r="F55" s="352">
        <v>7258.9</v>
      </c>
    </row>
    <row r="56" spans="1:6" ht="15.75" customHeight="1">
      <c r="A56" s="350" t="s">
        <v>352</v>
      </c>
      <c r="B56" s="350" t="s">
        <v>324</v>
      </c>
      <c r="C56" s="350" t="s">
        <v>338</v>
      </c>
      <c r="D56" s="351" t="s">
        <v>339</v>
      </c>
      <c r="E56" s="352">
        <v>7258.9</v>
      </c>
      <c r="F56" s="352">
        <v>7258.9</v>
      </c>
    </row>
    <row r="57" spans="1:6" ht="15.75" customHeight="1">
      <c r="A57" s="350" t="s">
        <v>352</v>
      </c>
      <c r="B57" s="350" t="s">
        <v>324</v>
      </c>
      <c r="C57" s="350" t="s">
        <v>340</v>
      </c>
      <c r="D57" s="351" t="s">
        <v>341</v>
      </c>
      <c r="E57" s="352">
        <v>787.6</v>
      </c>
      <c r="F57" s="352">
        <v>787.6</v>
      </c>
    </row>
    <row r="58" spans="1:6" ht="15.75" customHeight="1">
      <c r="A58" s="350" t="s">
        <v>352</v>
      </c>
      <c r="B58" s="350" t="s">
        <v>324</v>
      </c>
      <c r="C58" s="350" t="s">
        <v>342</v>
      </c>
      <c r="D58" s="351" t="s">
        <v>343</v>
      </c>
      <c r="E58" s="352">
        <v>527.6</v>
      </c>
      <c r="F58" s="352">
        <v>527.6</v>
      </c>
    </row>
    <row r="59" spans="1:6" ht="15.75" customHeight="1">
      <c r="A59" s="350" t="s">
        <v>352</v>
      </c>
      <c r="B59" s="350" t="s">
        <v>324</v>
      </c>
      <c r="C59" s="350" t="s">
        <v>344</v>
      </c>
      <c r="D59" s="351" t="s">
        <v>345</v>
      </c>
      <c r="E59" s="352">
        <v>260</v>
      </c>
      <c r="F59" s="352">
        <v>260</v>
      </c>
    </row>
    <row r="60" spans="1:6" ht="22.5">
      <c r="A60" s="333" t="s">
        <v>352</v>
      </c>
      <c r="B60" s="333" t="s">
        <v>358</v>
      </c>
      <c r="C60" s="333"/>
      <c r="D60" s="353" t="s">
        <v>359</v>
      </c>
      <c r="E60" s="335">
        <v>4786.1</v>
      </c>
      <c r="F60" s="335">
        <v>4786.1</v>
      </c>
    </row>
    <row r="61" spans="1:6" ht="15.75" customHeight="1">
      <c r="A61" s="336" t="s">
        <v>352</v>
      </c>
      <c r="B61" s="336" t="s">
        <v>360</v>
      </c>
      <c r="C61" s="336"/>
      <c r="D61" s="347" t="s">
        <v>361</v>
      </c>
      <c r="E61" s="338">
        <v>4786.1</v>
      </c>
      <c r="F61" s="338">
        <v>4786.1</v>
      </c>
    </row>
    <row r="62" spans="1:6" s="345" customFormat="1" ht="15.75" customHeight="1">
      <c r="A62" s="336" t="s">
        <v>352</v>
      </c>
      <c r="B62" s="336" t="s">
        <v>362</v>
      </c>
      <c r="C62" s="336"/>
      <c r="D62" s="337" t="s">
        <v>325</v>
      </c>
      <c r="E62" s="338">
        <v>4786.1</v>
      </c>
      <c r="F62" s="338">
        <v>4786.1</v>
      </c>
    </row>
    <row r="63" spans="1:6" s="345" customFormat="1" ht="33.75">
      <c r="A63" s="342" t="s">
        <v>352</v>
      </c>
      <c r="B63" s="342" t="s">
        <v>362</v>
      </c>
      <c r="C63" s="342" t="s">
        <v>326</v>
      </c>
      <c r="D63" s="340" t="s">
        <v>327</v>
      </c>
      <c r="E63" s="344">
        <v>3715.6</v>
      </c>
      <c r="F63" s="344">
        <v>3715.6</v>
      </c>
    </row>
    <row r="64" spans="1:6" s="345" customFormat="1" ht="16.5" customHeight="1">
      <c r="A64" s="342" t="s">
        <v>352</v>
      </c>
      <c r="B64" s="342" t="s">
        <v>362</v>
      </c>
      <c r="C64" s="342" t="s">
        <v>183</v>
      </c>
      <c r="D64" s="340" t="s">
        <v>328</v>
      </c>
      <c r="E64" s="344">
        <v>3715.6</v>
      </c>
      <c r="F64" s="344">
        <v>3715.6</v>
      </c>
    </row>
    <row r="65" spans="1:6" s="345" customFormat="1" ht="16.5" customHeight="1">
      <c r="A65" s="342" t="s">
        <v>352</v>
      </c>
      <c r="B65" s="342" t="s">
        <v>362</v>
      </c>
      <c r="C65" s="342" t="s">
        <v>336</v>
      </c>
      <c r="D65" s="340" t="s">
        <v>337</v>
      </c>
      <c r="E65" s="344">
        <v>1047.5</v>
      </c>
      <c r="F65" s="344">
        <v>1047.5</v>
      </c>
    </row>
    <row r="66" spans="1:6" s="345" customFormat="1" ht="16.5" customHeight="1">
      <c r="A66" s="342" t="s">
        <v>352</v>
      </c>
      <c r="B66" s="342" t="s">
        <v>362</v>
      </c>
      <c r="C66" s="342" t="s">
        <v>338</v>
      </c>
      <c r="D66" s="340" t="s">
        <v>339</v>
      </c>
      <c r="E66" s="344">
        <v>1047.5</v>
      </c>
      <c r="F66" s="344">
        <v>1047.5</v>
      </c>
    </row>
    <row r="67" spans="1:6" s="345" customFormat="1" ht="16.5" customHeight="1">
      <c r="A67" s="342" t="s">
        <v>352</v>
      </c>
      <c r="B67" s="342" t="s">
        <v>362</v>
      </c>
      <c r="C67" s="342" t="s">
        <v>340</v>
      </c>
      <c r="D67" s="340" t="s">
        <v>341</v>
      </c>
      <c r="E67" s="344">
        <v>23</v>
      </c>
      <c r="F67" s="344">
        <v>23</v>
      </c>
    </row>
    <row r="68" spans="1:6" s="345" customFormat="1" ht="16.5" customHeight="1">
      <c r="A68" s="342" t="s">
        <v>352</v>
      </c>
      <c r="B68" s="342" t="s">
        <v>362</v>
      </c>
      <c r="C68" s="342" t="s">
        <v>342</v>
      </c>
      <c r="D68" s="340" t="s">
        <v>343</v>
      </c>
      <c r="E68" s="344">
        <v>23</v>
      </c>
      <c r="F68" s="344">
        <v>23</v>
      </c>
    </row>
    <row r="69" spans="1:6" ht="21">
      <c r="A69" s="330" t="s">
        <v>363</v>
      </c>
      <c r="B69" s="330"/>
      <c r="C69" s="330"/>
      <c r="D69" s="331" t="s">
        <v>364</v>
      </c>
      <c r="E69" s="332">
        <v>22040</v>
      </c>
      <c r="F69" s="332">
        <v>22040</v>
      </c>
    </row>
    <row r="70" spans="1:6" ht="22.5">
      <c r="A70" s="333" t="s">
        <v>363</v>
      </c>
      <c r="B70" s="333" t="s">
        <v>365</v>
      </c>
      <c r="C70" s="333"/>
      <c r="D70" s="353" t="s">
        <v>366</v>
      </c>
      <c r="E70" s="335">
        <v>19922.4</v>
      </c>
      <c r="F70" s="335">
        <v>19922.4</v>
      </c>
    </row>
    <row r="71" spans="1:6" ht="21">
      <c r="A71" s="336" t="s">
        <v>363</v>
      </c>
      <c r="B71" s="336" t="s">
        <v>367</v>
      </c>
      <c r="C71" s="336"/>
      <c r="D71" s="347" t="s">
        <v>325</v>
      </c>
      <c r="E71" s="338">
        <v>19922.4</v>
      </c>
      <c r="F71" s="338">
        <v>19922.4</v>
      </c>
    </row>
    <row r="72" spans="1:6" ht="33.75">
      <c r="A72" s="339" t="s">
        <v>363</v>
      </c>
      <c r="B72" s="339" t="s">
        <v>367</v>
      </c>
      <c r="C72" s="339" t="s">
        <v>326</v>
      </c>
      <c r="D72" s="340" t="s">
        <v>327</v>
      </c>
      <c r="E72" s="344">
        <v>16895.8</v>
      </c>
      <c r="F72" s="344">
        <v>16895.8</v>
      </c>
    </row>
    <row r="73" spans="1:6" s="345" customFormat="1" ht="13.5" customHeight="1">
      <c r="A73" s="339" t="s">
        <v>363</v>
      </c>
      <c r="B73" s="339" t="s">
        <v>367</v>
      </c>
      <c r="C73" s="339" t="s">
        <v>183</v>
      </c>
      <c r="D73" s="340" t="s">
        <v>328</v>
      </c>
      <c r="E73" s="341">
        <v>16895.8</v>
      </c>
      <c r="F73" s="341">
        <v>16895.8</v>
      </c>
    </row>
    <row r="74" spans="1:6" s="345" customFormat="1" ht="13.5" customHeight="1">
      <c r="A74" s="339" t="s">
        <v>363</v>
      </c>
      <c r="B74" s="339" t="s">
        <v>367</v>
      </c>
      <c r="C74" s="339" t="s">
        <v>336</v>
      </c>
      <c r="D74" s="340" t="s">
        <v>337</v>
      </c>
      <c r="E74" s="341">
        <v>3021.6</v>
      </c>
      <c r="F74" s="341">
        <v>3021.6</v>
      </c>
    </row>
    <row r="75" spans="1:6" s="345" customFormat="1" ht="13.5" customHeight="1">
      <c r="A75" s="339" t="s">
        <v>363</v>
      </c>
      <c r="B75" s="339" t="s">
        <v>367</v>
      </c>
      <c r="C75" s="339" t="s">
        <v>338</v>
      </c>
      <c r="D75" s="340" t="s">
        <v>339</v>
      </c>
      <c r="E75" s="341">
        <v>3021.6</v>
      </c>
      <c r="F75" s="341">
        <v>3021.6</v>
      </c>
    </row>
    <row r="76" spans="1:6" s="345" customFormat="1" ht="13.5" customHeight="1">
      <c r="A76" s="339" t="s">
        <v>363</v>
      </c>
      <c r="B76" s="339" t="s">
        <v>367</v>
      </c>
      <c r="C76" s="339" t="s">
        <v>340</v>
      </c>
      <c r="D76" s="340" t="s">
        <v>341</v>
      </c>
      <c r="E76" s="341">
        <v>5</v>
      </c>
      <c r="F76" s="341">
        <v>5</v>
      </c>
    </row>
    <row r="77" spans="1:6" s="345" customFormat="1" ht="13.5" customHeight="1">
      <c r="A77" s="339" t="s">
        <v>363</v>
      </c>
      <c r="B77" s="339" t="s">
        <v>367</v>
      </c>
      <c r="C77" s="339" t="s">
        <v>342</v>
      </c>
      <c r="D77" s="340" t="s">
        <v>343</v>
      </c>
      <c r="E77" s="341">
        <v>5</v>
      </c>
      <c r="F77" s="341">
        <v>5</v>
      </c>
    </row>
    <row r="78" spans="1:6" s="345" customFormat="1" ht="22.5">
      <c r="A78" s="333" t="s">
        <v>363</v>
      </c>
      <c r="B78" s="333" t="s">
        <v>331</v>
      </c>
      <c r="C78" s="333"/>
      <c r="D78" s="334" t="s">
        <v>332</v>
      </c>
      <c r="E78" s="335">
        <v>2117.6</v>
      </c>
      <c r="F78" s="335">
        <v>2117.6</v>
      </c>
    </row>
    <row r="79" spans="1:6" s="345" customFormat="1" ht="13.5" customHeight="1">
      <c r="A79" s="336" t="s">
        <v>363</v>
      </c>
      <c r="B79" s="336" t="s">
        <v>368</v>
      </c>
      <c r="C79" s="336"/>
      <c r="D79" s="337" t="s">
        <v>369</v>
      </c>
      <c r="E79" s="338">
        <v>2117.6</v>
      </c>
      <c r="F79" s="338">
        <v>2117.6</v>
      </c>
    </row>
    <row r="80" spans="1:6" s="345" customFormat="1" ht="13.5" customHeight="1">
      <c r="A80" s="336" t="s">
        <v>363</v>
      </c>
      <c r="B80" s="336" t="s">
        <v>370</v>
      </c>
      <c r="C80" s="336"/>
      <c r="D80" s="337" t="s">
        <v>325</v>
      </c>
      <c r="E80" s="338">
        <v>2117.6</v>
      </c>
      <c r="F80" s="338">
        <v>2117.6</v>
      </c>
    </row>
    <row r="81" spans="1:6" s="345" customFormat="1" ht="33.75">
      <c r="A81" s="339" t="s">
        <v>363</v>
      </c>
      <c r="B81" s="339" t="s">
        <v>370</v>
      </c>
      <c r="C81" s="339" t="s">
        <v>326</v>
      </c>
      <c r="D81" s="340" t="s">
        <v>327</v>
      </c>
      <c r="E81" s="341">
        <v>2042.6</v>
      </c>
      <c r="F81" s="341">
        <v>2042.6</v>
      </c>
    </row>
    <row r="82" spans="1:6" s="345" customFormat="1" ht="12.75" customHeight="1">
      <c r="A82" s="339" t="s">
        <v>363</v>
      </c>
      <c r="B82" s="339" t="s">
        <v>370</v>
      </c>
      <c r="C82" s="339" t="s">
        <v>183</v>
      </c>
      <c r="D82" s="340" t="s">
        <v>328</v>
      </c>
      <c r="E82" s="341">
        <v>2042.6</v>
      </c>
      <c r="F82" s="341">
        <v>2042.6</v>
      </c>
    </row>
    <row r="83" spans="1:6" s="345" customFormat="1" ht="12.75" customHeight="1">
      <c r="A83" s="339" t="s">
        <v>363</v>
      </c>
      <c r="B83" s="339" t="s">
        <v>370</v>
      </c>
      <c r="C83" s="339" t="s">
        <v>336</v>
      </c>
      <c r="D83" s="340" t="s">
        <v>337</v>
      </c>
      <c r="E83" s="341">
        <v>75</v>
      </c>
      <c r="F83" s="341">
        <v>75</v>
      </c>
    </row>
    <row r="84" spans="1:6" s="345" customFormat="1" ht="12.75" customHeight="1">
      <c r="A84" s="339" t="s">
        <v>363</v>
      </c>
      <c r="B84" s="339" t="s">
        <v>370</v>
      </c>
      <c r="C84" s="339" t="s">
        <v>338</v>
      </c>
      <c r="D84" s="340" t="s">
        <v>339</v>
      </c>
      <c r="E84" s="341">
        <v>75</v>
      </c>
      <c r="F84" s="341">
        <v>75</v>
      </c>
    </row>
    <row r="85" spans="1:6" s="345" customFormat="1" ht="11.25">
      <c r="A85" s="354" t="s">
        <v>62</v>
      </c>
      <c r="B85" s="354"/>
      <c r="C85" s="354"/>
      <c r="D85" s="355" t="s">
        <v>63</v>
      </c>
      <c r="E85" s="356">
        <v>1940.5</v>
      </c>
      <c r="F85" s="357">
        <v>0</v>
      </c>
    </row>
    <row r="86" spans="1:6" s="345" customFormat="1" ht="12.75" customHeight="1">
      <c r="A86" s="333" t="s">
        <v>62</v>
      </c>
      <c r="B86" s="333" t="s">
        <v>64</v>
      </c>
      <c r="C86" s="333"/>
      <c r="D86" s="348" t="s">
        <v>65</v>
      </c>
      <c r="E86" s="335">
        <v>1940.5</v>
      </c>
      <c r="F86" s="335">
        <v>0</v>
      </c>
    </row>
    <row r="87" spans="1:6" s="345" customFormat="1" ht="12.75" customHeight="1">
      <c r="A87" s="336" t="s">
        <v>62</v>
      </c>
      <c r="B87" s="336" t="s">
        <v>66</v>
      </c>
      <c r="C87" s="336"/>
      <c r="D87" s="358" t="s">
        <v>67</v>
      </c>
      <c r="E87" s="338">
        <v>1940.5</v>
      </c>
      <c r="F87" s="338">
        <v>0</v>
      </c>
    </row>
    <row r="88" spans="1:6" s="345" customFormat="1" ht="12.75" customHeight="1">
      <c r="A88" s="339" t="s">
        <v>62</v>
      </c>
      <c r="B88" s="339" t="s">
        <v>66</v>
      </c>
      <c r="C88" s="339" t="s">
        <v>340</v>
      </c>
      <c r="D88" s="359" t="s">
        <v>341</v>
      </c>
      <c r="E88" s="341">
        <v>1940.5</v>
      </c>
      <c r="F88" s="341">
        <v>0</v>
      </c>
    </row>
    <row r="89" spans="1:6" s="345" customFormat="1" ht="12.75" customHeight="1">
      <c r="A89" s="339" t="s">
        <v>62</v>
      </c>
      <c r="B89" s="339" t="s">
        <v>66</v>
      </c>
      <c r="C89" s="339" t="s">
        <v>344</v>
      </c>
      <c r="D89" s="359" t="s">
        <v>345</v>
      </c>
      <c r="E89" s="341">
        <v>1940.5</v>
      </c>
      <c r="F89" s="341">
        <v>0</v>
      </c>
    </row>
    <row r="90" spans="1:6" ht="11.25">
      <c r="A90" s="330" t="s">
        <v>371</v>
      </c>
      <c r="B90" s="330"/>
      <c r="C90" s="330"/>
      <c r="D90" s="331" t="s">
        <v>372</v>
      </c>
      <c r="E90" s="332">
        <v>11776.5</v>
      </c>
      <c r="F90" s="332">
        <v>17376.5</v>
      </c>
    </row>
    <row r="91" spans="1:6" ht="15" customHeight="1">
      <c r="A91" s="333" t="s">
        <v>371</v>
      </c>
      <c r="B91" s="333" t="s">
        <v>373</v>
      </c>
      <c r="C91" s="333"/>
      <c r="D91" s="353" t="s">
        <v>374</v>
      </c>
      <c r="E91" s="335">
        <v>11776.5</v>
      </c>
      <c r="F91" s="335">
        <v>17376.5</v>
      </c>
    </row>
    <row r="92" spans="1:6" ht="15" customHeight="1">
      <c r="A92" s="336" t="s">
        <v>371</v>
      </c>
      <c r="B92" s="336" t="s">
        <v>375</v>
      </c>
      <c r="C92" s="336"/>
      <c r="D92" s="347" t="s">
        <v>374</v>
      </c>
      <c r="E92" s="338">
        <v>11776.5</v>
      </c>
      <c r="F92" s="338">
        <v>17376.5</v>
      </c>
    </row>
    <row r="93" spans="1:6" ht="15" customHeight="1">
      <c r="A93" s="339" t="s">
        <v>371</v>
      </c>
      <c r="B93" s="339" t="s">
        <v>375</v>
      </c>
      <c r="C93" s="339" t="s">
        <v>340</v>
      </c>
      <c r="D93" s="360" t="s">
        <v>341</v>
      </c>
      <c r="E93" s="344">
        <v>11776.5</v>
      </c>
      <c r="F93" s="344">
        <v>17376.5</v>
      </c>
    </row>
    <row r="94" spans="1:6" s="345" customFormat="1" ht="15" customHeight="1">
      <c r="A94" s="342" t="s">
        <v>371</v>
      </c>
      <c r="B94" s="342" t="s">
        <v>375</v>
      </c>
      <c r="C94" s="342" t="s">
        <v>376</v>
      </c>
      <c r="D94" s="343" t="s">
        <v>377</v>
      </c>
      <c r="E94" s="344">
        <v>11776.5</v>
      </c>
      <c r="F94" s="344">
        <v>17376.5</v>
      </c>
    </row>
    <row r="95" spans="1:6" ht="11.25">
      <c r="A95" s="330" t="s">
        <v>378</v>
      </c>
      <c r="B95" s="330"/>
      <c r="C95" s="330"/>
      <c r="D95" s="361" t="s">
        <v>379</v>
      </c>
      <c r="E95" s="332">
        <v>91082.6</v>
      </c>
      <c r="F95" s="332">
        <v>66889.2</v>
      </c>
    </row>
    <row r="96" spans="1:6" s="364" customFormat="1" ht="22.5">
      <c r="A96" s="362" t="s">
        <v>378</v>
      </c>
      <c r="B96" s="362" t="s">
        <v>380</v>
      </c>
      <c r="C96" s="362"/>
      <c r="D96" s="363" t="s">
        <v>381</v>
      </c>
      <c r="E96" s="335">
        <v>31181.8</v>
      </c>
      <c r="F96" s="335">
        <v>31181.8</v>
      </c>
    </row>
    <row r="97" spans="1:6" s="364" customFormat="1" ht="14.25" customHeight="1">
      <c r="A97" s="365" t="s">
        <v>378</v>
      </c>
      <c r="B97" s="365" t="s">
        <v>382</v>
      </c>
      <c r="C97" s="365"/>
      <c r="D97" s="366" t="s">
        <v>383</v>
      </c>
      <c r="E97" s="338">
        <v>4115.9</v>
      </c>
      <c r="F97" s="338">
        <v>4115.9</v>
      </c>
    </row>
    <row r="98" spans="1:6" s="364" customFormat="1" ht="14.25" customHeight="1">
      <c r="A98" s="365" t="s">
        <v>378</v>
      </c>
      <c r="B98" s="365" t="s">
        <v>384</v>
      </c>
      <c r="C98" s="365"/>
      <c r="D98" s="366" t="s">
        <v>385</v>
      </c>
      <c r="E98" s="338">
        <v>73</v>
      </c>
      <c r="F98" s="338">
        <v>73</v>
      </c>
    </row>
    <row r="99" spans="1:6" s="364" customFormat="1" ht="14.25" customHeight="1">
      <c r="A99" s="367" t="s">
        <v>378</v>
      </c>
      <c r="B99" s="367" t="s">
        <v>384</v>
      </c>
      <c r="C99" s="367" t="s">
        <v>386</v>
      </c>
      <c r="D99" s="368" t="s">
        <v>387</v>
      </c>
      <c r="E99" s="341">
        <v>73</v>
      </c>
      <c r="F99" s="341">
        <v>73</v>
      </c>
    </row>
    <row r="100" spans="1:6" s="364" customFormat="1" ht="14.25" customHeight="1">
      <c r="A100" s="367" t="s">
        <v>378</v>
      </c>
      <c r="B100" s="367" t="s">
        <v>384</v>
      </c>
      <c r="C100" s="367" t="s">
        <v>302</v>
      </c>
      <c r="D100" s="368" t="s">
        <v>388</v>
      </c>
      <c r="E100" s="341">
        <v>73</v>
      </c>
      <c r="F100" s="341">
        <v>73</v>
      </c>
    </row>
    <row r="101" spans="1:6" s="364" customFormat="1" ht="14.25" customHeight="1">
      <c r="A101" s="365" t="s">
        <v>378</v>
      </c>
      <c r="B101" s="365" t="s">
        <v>389</v>
      </c>
      <c r="C101" s="365"/>
      <c r="D101" s="366" t="s">
        <v>390</v>
      </c>
      <c r="E101" s="338">
        <v>4042.9</v>
      </c>
      <c r="F101" s="338">
        <v>4042.9</v>
      </c>
    </row>
    <row r="102" spans="1:6" s="364" customFormat="1" ht="14.25" customHeight="1">
      <c r="A102" s="367" t="s">
        <v>378</v>
      </c>
      <c r="B102" s="367" t="s">
        <v>389</v>
      </c>
      <c r="C102" s="367" t="s">
        <v>386</v>
      </c>
      <c r="D102" s="368" t="s">
        <v>387</v>
      </c>
      <c r="E102" s="341">
        <v>4042.9</v>
      </c>
      <c r="F102" s="341">
        <v>4042.9</v>
      </c>
    </row>
    <row r="103" spans="1:6" s="364" customFormat="1" ht="14.25" customHeight="1">
      <c r="A103" s="367" t="s">
        <v>378</v>
      </c>
      <c r="B103" s="367" t="s">
        <v>389</v>
      </c>
      <c r="C103" s="367" t="s">
        <v>302</v>
      </c>
      <c r="D103" s="368" t="s">
        <v>388</v>
      </c>
      <c r="E103" s="341">
        <v>4042.9</v>
      </c>
      <c r="F103" s="341">
        <v>4042.9</v>
      </c>
    </row>
    <row r="104" spans="1:6" s="364" customFormat="1" ht="16.5" customHeight="1">
      <c r="A104" s="336" t="s">
        <v>378</v>
      </c>
      <c r="B104" s="336" t="s">
        <v>391</v>
      </c>
      <c r="C104" s="336"/>
      <c r="D104" s="337" t="s">
        <v>392</v>
      </c>
      <c r="E104" s="338">
        <v>27065.9</v>
      </c>
      <c r="F104" s="338">
        <v>27065.9</v>
      </c>
    </row>
    <row r="105" spans="1:6" s="364" customFormat="1" ht="22.5">
      <c r="A105" s="336" t="s">
        <v>378</v>
      </c>
      <c r="B105" s="336" t="s">
        <v>393</v>
      </c>
      <c r="C105" s="336"/>
      <c r="D105" s="337" t="s">
        <v>394</v>
      </c>
      <c r="E105" s="338">
        <v>6509.7</v>
      </c>
      <c r="F105" s="338">
        <v>6509.7</v>
      </c>
    </row>
    <row r="106" spans="1:6" s="364" customFormat="1" ht="33.75">
      <c r="A106" s="339" t="s">
        <v>378</v>
      </c>
      <c r="B106" s="339" t="s">
        <v>393</v>
      </c>
      <c r="C106" s="339" t="s">
        <v>326</v>
      </c>
      <c r="D106" s="340" t="s">
        <v>327</v>
      </c>
      <c r="E106" s="341">
        <v>5944.9</v>
      </c>
      <c r="F106" s="341">
        <v>5944.9</v>
      </c>
    </row>
    <row r="107" spans="1:6" s="364" customFormat="1" ht="12.75" customHeight="1">
      <c r="A107" s="339" t="s">
        <v>378</v>
      </c>
      <c r="B107" s="339" t="s">
        <v>393</v>
      </c>
      <c r="C107" s="339" t="s">
        <v>183</v>
      </c>
      <c r="D107" s="340" t="s">
        <v>328</v>
      </c>
      <c r="E107" s="341">
        <v>5944.9</v>
      </c>
      <c r="F107" s="341">
        <v>5944.9</v>
      </c>
    </row>
    <row r="108" spans="1:6" s="364" customFormat="1" ht="12.75" customHeight="1">
      <c r="A108" s="339" t="s">
        <v>378</v>
      </c>
      <c r="B108" s="339" t="s">
        <v>393</v>
      </c>
      <c r="C108" s="339" t="s">
        <v>336</v>
      </c>
      <c r="D108" s="340" t="s">
        <v>337</v>
      </c>
      <c r="E108" s="341">
        <v>564.8</v>
      </c>
      <c r="F108" s="341">
        <v>564.8</v>
      </c>
    </row>
    <row r="109" spans="1:6" s="364" customFormat="1" ht="12.75" customHeight="1">
      <c r="A109" s="339" t="s">
        <v>378</v>
      </c>
      <c r="B109" s="339" t="s">
        <v>393</v>
      </c>
      <c r="C109" s="339" t="s">
        <v>338</v>
      </c>
      <c r="D109" s="340" t="s">
        <v>339</v>
      </c>
      <c r="E109" s="341">
        <v>564.8</v>
      </c>
      <c r="F109" s="341">
        <v>564.8</v>
      </c>
    </row>
    <row r="110" spans="1:6" s="364" customFormat="1" ht="15.75" customHeight="1">
      <c r="A110" s="336" t="s">
        <v>378</v>
      </c>
      <c r="B110" s="336" t="s">
        <v>395</v>
      </c>
      <c r="C110" s="336"/>
      <c r="D110" s="337" t="s">
        <v>325</v>
      </c>
      <c r="E110" s="338">
        <v>20556.2</v>
      </c>
      <c r="F110" s="338">
        <v>20556.2</v>
      </c>
    </row>
    <row r="111" spans="1:6" s="364" customFormat="1" ht="33.75">
      <c r="A111" s="339" t="s">
        <v>378</v>
      </c>
      <c r="B111" s="339" t="s">
        <v>395</v>
      </c>
      <c r="C111" s="339" t="s">
        <v>326</v>
      </c>
      <c r="D111" s="340" t="s">
        <v>327</v>
      </c>
      <c r="E111" s="341">
        <v>19026.8</v>
      </c>
      <c r="F111" s="341">
        <v>19026.8</v>
      </c>
    </row>
    <row r="112" spans="1:6" s="364" customFormat="1" ht="15.75" customHeight="1">
      <c r="A112" s="339" t="s">
        <v>378</v>
      </c>
      <c r="B112" s="339" t="s">
        <v>395</v>
      </c>
      <c r="C112" s="339" t="s">
        <v>183</v>
      </c>
      <c r="D112" s="340" t="s">
        <v>328</v>
      </c>
      <c r="E112" s="341">
        <v>19026.8</v>
      </c>
      <c r="F112" s="341">
        <v>19026.8</v>
      </c>
    </row>
    <row r="113" spans="1:6" s="364" customFormat="1" ht="15.75" customHeight="1">
      <c r="A113" s="339" t="s">
        <v>378</v>
      </c>
      <c r="B113" s="339" t="s">
        <v>395</v>
      </c>
      <c r="C113" s="339" t="s">
        <v>336</v>
      </c>
      <c r="D113" s="340" t="s">
        <v>337</v>
      </c>
      <c r="E113" s="341">
        <v>1505.8</v>
      </c>
      <c r="F113" s="341">
        <v>1505.8</v>
      </c>
    </row>
    <row r="114" spans="1:6" s="364" customFormat="1" ht="15.75" customHeight="1">
      <c r="A114" s="339" t="s">
        <v>378</v>
      </c>
      <c r="B114" s="339" t="s">
        <v>395</v>
      </c>
      <c r="C114" s="339" t="s">
        <v>338</v>
      </c>
      <c r="D114" s="340" t="s">
        <v>339</v>
      </c>
      <c r="E114" s="341">
        <v>1505.8</v>
      </c>
      <c r="F114" s="341">
        <v>1505.8</v>
      </c>
    </row>
    <row r="115" spans="1:6" s="364" customFormat="1" ht="15.75" customHeight="1">
      <c r="A115" s="339" t="s">
        <v>378</v>
      </c>
      <c r="B115" s="339" t="s">
        <v>395</v>
      </c>
      <c r="C115" s="339" t="s">
        <v>340</v>
      </c>
      <c r="D115" s="340" t="s">
        <v>341</v>
      </c>
      <c r="E115" s="341">
        <v>23.6</v>
      </c>
      <c r="F115" s="341">
        <v>23.6</v>
      </c>
    </row>
    <row r="116" spans="1:6" s="364" customFormat="1" ht="15.75" customHeight="1">
      <c r="A116" s="339" t="s">
        <v>378</v>
      </c>
      <c r="B116" s="339" t="s">
        <v>395</v>
      </c>
      <c r="C116" s="339" t="s">
        <v>342</v>
      </c>
      <c r="D116" s="340" t="s">
        <v>343</v>
      </c>
      <c r="E116" s="341">
        <v>23.6</v>
      </c>
      <c r="F116" s="341">
        <v>23.6</v>
      </c>
    </row>
    <row r="117" spans="1:6" s="364" customFormat="1" ht="22.5" customHeight="1">
      <c r="A117" s="333" t="s">
        <v>378</v>
      </c>
      <c r="B117" s="333" t="s">
        <v>396</v>
      </c>
      <c r="C117" s="333"/>
      <c r="D117" s="334" t="s">
        <v>397</v>
      </c>
      <c r="E117" s="335">
        <v>24452.4</v>
      </c>
      <c r="F117" s="335">
        <v>11952.4</v>
      </c>
    </row>
    <row r="118" spans="1:6" s="364" customFormat="1" ht="15.75" customHeight="1">
      <c r="A118" s="336" t="s">
        <v>378</v>
      </c>
      <c r="B118" s="336" t="s">
        <v>398</v>
      </c>
      <c r="C118" s="336"/>
      <c r="D118" s="337" t="s">
        <v>399</v>
      </c>
      <c r="E118" s="338">
        <v>8760.4</v>
      </c>
      <c r="F118" s="338">
        <v>8760.4</v>
      </c>
    </row>
    <row r="119" spans="1:6" s="364" customFormat="1" ht="15.75" customHeight="1">
      <c r="A119" s="336" t="s">
        <v>378</v>
      </c>
      <c r="B119" s="336" t="s">
        <v>400</v>
      </c>
      <c r="C119" s="336"/>
      <c r="D119" s="337" t="s">
        <v>325</v>
      </c>
      <c r="E119" s="338">
        <v>8760.4</v>
      </c>
      <c r="F119" s="338">
        <v>8760.4</v>
      </c>
    </row>
    <row r="120" spans="1:6" s="364" customFormat="1" ht="33.75">
      <c r="A120" s="339" t="s">
        <v>378</v>
      </c>
      <c r="B120" s="339" t="s">
        <v>400</v>
      </c>
      <c r="C120" s="339" t="s">
        <v>326</v>
      </c>
      <c r="D120" s="340" t="s">
        <v>327</v>
      </c>
      <c r="E120" s="341">
        <v>8200.8</v>
      </c>
      <c r="F120" s="341">
        <v>8200.8</v>
      </c>
    </row>
    <row r="121" spans="1:6" s="364" customFormat="1" ht="12" customHeight="1">
      <c r="A121" s="339" t="s">
        <v>378</v>
      </c>
      <c r="B121" s="339" t="s">
        <v>400</v>
      </c>
      <c r="C121" s="339" t="s">
        <v>183</v>
      </c>
      <c r="D121" s="340" t="s">
        <v>328</v>
      </c>
      <c r="E121" s="341">
        <v>8200.8</v>
      </c>
      <c r="F121" s="341">
        <v>8200.8</v>
      </c>
    </row>
    <row r="122" spans="1:6" s="364" customFormat="1" ht="12" customHeight="1">
      <c r="A122" s="339" t="s">
        <v>378</v>
      </c>
      <c r="B122" s="339" t="s">
        <v>400</v>
      </c>
      <c r="C122" s="339" t="s">
        <v>336</v>
      </c>
      <c r="D122" s="340" t="s">
        <v>337</v>
      </c>
      <c r="E122" s="341">
        <v>559.6</v>
      </c>
      <c r="F122" s="341">
        <v>559.6</v>
      </c>
    </row>
    <row r="123" spans="1:6" s="364" customFormat="1" ht="12" customHeight="1">
      <c r="A123" s="339" t="s">
        <v>378</v>
      </c>
      <c r="B123" s="339" t="s">
        <v>400</v>
      </c>
      <c r="C123" s="339" t="s">
        <v>338</v>
      </c>
      <c r="D123" s="340" t="s">
        <v>339</v>
      </c>
      <c r="E123" s="341">
        <v>559.6</v>
      </c>
      <c r="F123" s="341">
        <v>559.6</v>
      </c>
    </row>
    <row r="124" spans="1:6" s="370" customFormat="1" ht="12.75" customHeight="1">
      <c r="A124" s="336" t="s">
        <v>378</v>
      </c>
      <c r="B124" s="336" t="s">
        <v>401</v>
      </c>
      <c r="C124" s="336"/>
      <c r="D124" s="369" t="s">
        <v>402</v>
      </c>
      <c r="E124" s="338">
        <v>15692</v>
      </c>
      <c r="F124" s="338">
        <v>3192</v>
      </c>
    </row>
    <row r="125" spans="1:6" s="370" customFormat="1" ht="12.75" customHeight="1">
      <c r="A125" s="336" t="s">
        <v>378</v>
      </c>
      <c r="B125" s="336" t="s">
        <v>403</v>
      </c>
      <c r="C125" s="336"/>
      <c r="D125" s="337" t="s">
        <v>404</v>
      </c>
      <c r="E125" s="338">
        <v>3192</v>
      </c>
      <c r="F125" s="338">
        <v>3192</v>
      </c>
    </row>
    <row r="126" spans="1:6" s="370" customFormat="1" ht="12.75" customHeight="1">
      <c r="A126" s="339" t="s">
        <v>378</v>
      </c>
      <c r="B126" s="339" t="s">
        <v>403</v>
      </c>
      <c r="C126" s="339" t="s">
        <v>336</v>
      </c>
      <c r="D126" s="371" t="s">
        <v>337</v>
      </c>
      <c r="E126" s="341">
        <v>3192</v>
      </c>
      <c r="F126" s="341">
        <v>3192</v>
      </c>
    </row>
    <row r="127" spans="1:6" s="370" customFormat="1" ht="12.75" customHeight="1">
      <c r="A127" s="339" t="s">
        <v>378</v>
      </c>
      <c r="B127" s="339" t="s">
        <v>403</v>
      </c>
      <c r="C127" s="339" t="s">
        <v>338</v>
      </c>
      <c r="D127" s="371" t="s">
        <v>339</v>
      </c>
      <c r="E127" s="341">
        <v>3192</v>
      </c>
      <c r="F127" s="341">
        <v>3192</v>
      </c>
    </row>
    <row r="128" spans="1:6" s="370" customFormat="1" ht="12.75" customHeight="1">
      <c r="A128" s="336" t="s">
        <v>378</v>
      </c>
      <c r="B128" s="336" t="s">
        <v>405</v>
      </c>
      <c r="C128" s="336"/>
      <c r="D128" s="337" t="s">
        <v>406</v>
      </c>
      <c r="E128" s="338">
        <v>12500</v>
      </c>
      <c r="F128" s="338">
        <v>0</v>
      </c>
    </row>
    <row r="129" spans="1:6" s="370" customFormat="1" ht="12.75" customHeight="1">
      <c r="A129" s="339" t="s">
        <v>378</v>
      </c>
      <c r="B129" s="339" t="s">
        <v>405</v>
      </c>
      <c r="C129" s="339" t="s">
        <v>407</v>
      </c>
      <c r="D129" s="340" t="s">
        <v>408</v>
      </c>
      <c r="E129" s="341">
        <v>12500</v>
      </c>
      <c r="F129" s="341">
        <v>0</v>
      </c>
    </row>
    <row r="130" spans="1:6" s="370" customFormat="1" ht="12.75" customHeight="1">
      <c r="A130" s="339" t="s">
        <v>378</v>
      </c>
      <c r="B130" s="339" t="s">
        <v>405</v>
      </c>
      <c r="C130" s="339" t="s">
        <v>196</v>
      </c>
      <c r="D130" s="340" t="s">
        <v>409</v>
      </c>
      <c r="E130" s="341">
        <v>12500</v>
      </c>
      <c r="F130" s="341">
        <v>0</v>
      </c>
    </row>
    <row r="131" spans="1:6" s="364" customFormat="1" ht="22.5">
      <c r="A131" s="333" t="s">
        <v>378</v>
      </c>
      <c r="B131" s="333" t="s">
        <v>410</v>
      </c>
      <c r="C131" s="333"/>
      <c r="D131" s="334" t="s">
        <v>411</v>
      </c>
      <c r="E131" s="335">
        <v>9392.1</v>
      </c>
      <c r="F131" s="335">
        <v>9392.1</v>
      </c>
    </row>
    <row r="132" spans="1:6" s="364" customFormat="1" ht="15.75" customHeight="1">
      <c r="A132" s="336" t="s">
        <v>378</v>
      </c>
      <c r="B132" s="336" t="s">
        <v>412</v>
      </c>
      <c r="C132" s="336"/>
      <c r="D132" s="337" t="s">
        <v>413</v>
      </c>
      <c r="E132" s="338">
        <v>50</v>
      </c>
      <c r="F132" s="338">
        <v>50</v>
      </c>
    </row>
    <row r="133" spans="1:6" s="364" customFormat="1" ht="33.75">
      <c r="A133" s="339" t="s">
        <v>378</v>
      </c>
      <c r="B133" s="339" t="s">
        <v>412</v>
      </c>
      <c r="C133" s="339" t="s">
        <v>326</v>
      </c>
      <c r="D133" s="359" t="s">
        <v>327</v>
      </c>
      <c r="E133" s="341">
        <v>18.4</v>
      </c>
      <c r="F133" s="341">
        <v>18.4</v>
      </c>
    </row>
    <row r="134" spans="1:6" s="364" customFormat="1" ht="12" customHeight="1">
      <c r="A134" s="339" t="s">
        <v>378</v>
      </c>
      <c r="B134" s="339" t="s">
        <v>412</v>
      </c>
      <c r="C134" s="339" t="s">
        <v>183</v>
      </c>
      <c r="D134" s="359" t="s">
        <v>328</v>
      </c>
      <c r="E134" s="341">
        <v>18.4</v>
      </c>
      <c r="F134" s="341">
        <v>18.4</v>
      </c>
    </row>
    <row r="135" spans="1:6" s="364" customFormat="1" ht="12" customHeight="1">
      <c r="A135" s="339" t="s">
        <v>378</v>
      </c>
      <c r="B135" s="339" t="s">
        <v>412</v>
      </c>
      <c r="C135" s="339" t="s">
        <v>336</v>
      </c>
      <c r="D135" s="340" t="s">
        <v>337</v>
      </c>
      <c r="E135" s="341">
        <v>31.6</v>
      </c>
      <c r="F135" s="341">
        <v>31.6</v>
      </c>
    </row>
    <row r="136" spans="1:6" s="364" customFormat="1" ht="12" customHeight="1">
      <c r="A136" s="339" t="s">
        <v>378</v>
      </c>
      <c r="B136" s="339" t="s">
        <v>412</v>
      </c>
      <c r="C136" s="339" t="s">
        <v>338</v>
      </c>
      <c r="D136" s="340" t="s">
        <v>339</v>
      </c>
      <c r="E136" s="341">
        <v>31.6</v>
      </c>
      <c r="F136" s="341">
        <v>31.6</v>
      </c>
    </row>
    <row r="137" spans="1:6" s="364" customFormat="1" ht="14.25" customHeight="1">
      <c r="A137" s="336" t="s">
        <v>378</v>
      </c>
      <c r="B137" s="336" t="s">
        <v>414</v>
      </c>
      <c r="C137" s="336"/>
      <c r="D137" s="337" t="s">
        <v>415</v>
      </c>
      <c r="E137" s="338">
        <v>482.3</v>
      </c>
      <c r="F137" s="338">
        <v>482.3</v>
      </c>
    </row>
    <row r="138" spans="1:6" s="364" customFormat="1" ht="33.75">
      <c r="A138" s="339" t="s">
        <v>378</v>
      </c>
      <c r="B138" s="339" t="s">
        <v>414</v>
      </c>
      <c r="C138" s="339" t="s">
        <v>326</v>
      </c>
      <c r="D138" s="340" t="s">
        <v>327</v>
      </c>
      <c r="E138" s="341">
        <v>459</v>
      </c>
      <c r="F138" s="341">
        <v>459</v>
      </c>
    </row>
    <row r="139" spans="1:6" s="364" customFormat="1" ht="13.5" customHeight="1">
      <c r="A139" s="339" t="s">
        <v>378</v>
      </c>
      <c r="B139" s="339" t="s">
        <v>414</v>
      </c>
      <c r="C139" s="339" t="s">
        <v>183</v>
      </c>
      <c r="D139" s="340" t="s">
        <v>328</v>
      </c>
      <c r="E139" s="341">
        <v>459</v>
      </c>
      <c r="F139" s="341">
        <v>459</v>
      </c>
    </row>
    <row r="140" spans="1:6" s="364" customFormat="1" ht="13.5" customHeight="1">
      <c r="A140" s="339" t="s">
        <v>378</v>
      </c>
      <c r="B140" s="339" t="s">
        <v>414</v>
      </c>
      <c r="C140" s="339" t="s">
        <v>336</v>
      </c>
      <c r="D140" s="340" t="s">
        <v>337</v>
      </c>
      <c r="E140" s="341">
        <v>23.3</v>
      </c>
      <c r="F140" s="341">
        <v>23.3</v>
      </c>
    </row>
    <row r="141" spans="1:6" s="364" customFormat="1" ht="13.5" customHeight="1">
      <c r="A141" s="339" t="s">
        <v>378</v>
      </c>
      <c r="B141" s="339" t="s">
        <v>414</v>
      </c>
      <c r="C141" s="339" t="s">
        <v>338</v>
      </c>
      <c r="D141" s="340" t="s">
        <v>339</v>
      </c>
      <c r="E141" s="341">
        <v>23.3</v>
      </c>
      <c r="F141" s="341">
        <v>23.3</v>
      </c>
    </row>
    <row r="142" spans="1:6" s="364" customFormat="1" ht="15" customHeight="1">
      <c r="A142" s="336" t="s">
        <v>378</v>
      </c>
      <c r="B142" s="336" t="s">
        <v>416</v>
      </c>
      <c r="C142" s="336"/>
      <c r="D142" s="337" t="s">
        <v>325</v>
      </c>
      <c r="E142" s="338">
        <v>8859.8</v>
      </c>
      <c r="F142" s="338">
        <v>8859.8</v>
      </c>
    </row>
    <row r="143" spans="1:6" s="364" customFormat="1" ht="33.75">
      <c r="A143" s="339" t="s">
        <v>378</v>
      </c>
      <c r="B143" s="339" t="s">
        <v>416</v>
      </c>
      <c r="C143" s="339" t="s">
        <v>326</v>
      </c>
      <c r="D143" s="340" t="s">
        <v>327</v>
      </c>
      <c r="E143" s="341">
        <v>8460.3</v>
      </c>
      <c r="F143" s="341">
        <v>8460.3</v>
      </c>
    </row>
    <row r="144" spans="1:6" s="364" customFormat="1" ht="15.75" customHeight="1">
      <c r="A144" s="339" t="s">
        <v>378</v>
      </c>
      <c r="B144" s="339" t="s">
        <v>416</v>
      </c>
      <c r="C144" s="339" t="s">
        <v>183</v>
      </c>
      <c r="D144" s="340" t="s">
        <v>328</v>
      </c>
      <c r="E144" s="341">
        <v>8460.3</v>
      </c>
      <c r="F144" s="341">
        <v>8460.3</v>
      </c>
    </row>
    <row r="145" spans="1:6" s="364" customFormat="1" ht="15.75" customHeight="1">
      <c r="A145" s="339" t="s">
        <v>378</v>
      </c>
      <c r="B145" s="339" t="s">
        <v>416</v>
      </c>
      <c r="C145" s="339" t="s">
        <v>336</v>
      </c>
      <c r="D145" s="340" t="s">
        <v>337</v>
      </c>
      <c r="E145" s="341">
        <v>398.5</v>
      </c>
      <c r="F145" s="341">
        <v>398.5</v>
      </c>
    </row>
    <row r="146" spans="1:6" s="364" customFormat="1" ht="15.75" customHeight="1">
      <c r="A146" s="339" t="s">
        <v>378</v>
      </c>
      <c r="B146" s="339" t="s">
        <v>416</v>
      </c>
      <c r="C146" s="339" t="s">
        <v>338</v>
      </c>
      <c r="D146" s="340" t="s">
        <v>339</v>
      </c>
      <c r="E146" s="341">
        <v>398.5</v>
      </c>
      <c r="F146" s="341">
        <v>398.5</v>
      </c>
    </row>
    <row r="147" spans="1:6" s="364" customFormat="1" ht="15.75" customHeight="1">
      <c r="A147" s="339" t="s">
        <v>378</v>
      </c>
      <c r="B147" s="339" t="s">
        <v>416</v>
      </c>
      <c r="C147" s="339" t="s">
        <v>340</v>
      </c>
      <c r="D147" s="340" t="s">
        <v>341</v>
      </c>
      <c r="E147" s="341">
        <v>1</v>
      </c>
      <c r="F147" s="341">
        <v>1</v>
      </c>
    </row>
    <row r="148" spans="1:6" s="364" customFormat="1" ht="15.75" customHeight="1">
      <c r="A148" s="339" t="s">
        <v>378</v>
      </c>
      <c r="B148" s="339" t="s">
        <v>416</v>
      </c>
      <c r="C148" s="339" t="s">
        <v>342</v>
      </c>
      <c r="D148" s="340" t="s">
        <v>343</v>
      </c>
      <c r="E148" s="341">
        <v>1</v>
      </c>
      <c r="F148" s="341">
        <v>1</v>
      </c>
    </row>
    <row r="149" spans="1:6" s="345" customFormat="1" ht="22.5">
      <c r="A149" s="333" t="s">
        <v>378</v>
      </c>
      <c r="B149" s="333" t="s">
        <v>322</v>
      </c>
      <c r="C149" s="333"/>
      <c r="D149" s="334" t="s">
        <v>323</v>
      </c>
      <c r="E149" s="335">
        <v>1452.7</v>
      </c>
      <c r="F149" s="335">
        <v>1452.7</v>
      </c>
    </row>
    <row r="150" spans="1:6" s="345" customFormat="1" ht="15" customHeight="1">
      <c r="A150" s="336" t="s">
        <v>378</v>
      </c>
      <c r="B150" s="336" t="s">
        <v>424</v>
      </c>
      <c r="C150" s="336"/>
      <c r="D150" s="337" t="s">
        <v>425</v>
      </c>
      <c r="E150" s="338">
        <v>1452.7</v>
      </c>
      <c r="F150" s="338">
        <v>1452.7</v>
      </c>
    </row>
    <row r="151" spans="1:6" s="345" customFormat="1" ht="13.5" customHeight="1">
      <c r="A151" s="339" t="s">
        <v>378</v>
      </c>
      <c r="B151" s="339" t="s">
        <v>424</v>
      </c>
      <c r="C151" s="339" t="s">
        <v>336</v>
      </c>
      <c r="D151" s="340" t="s">
        <v>337</v>
      </c>
      <c r="E151" s="341">
        <v>1452.7</v>
      </c>
      <c r="F151" s="341">
        <v>1452.7</v>
      </c>
    </row>
    <row r="152" spans="1:6" s="345" customFormat="1" ht="13.5" customHeight="1">
      <c r="A152" s="339" t="s">
        <v>378</v>
      </c>
      <c r="B152" s="339" t="s">
        <v>424</v>
      </c>
      <c r="C152" s="339" t="s">
        <v>338</v>
      </c>
      <c r="D152" s="340" t="s">
        <v>339</v>
      </c>
      <c r="E152" s="341">
        <v>1452.7</v>
      </c>
      <c r="F152" s="341">
        <v>1452.7</v>
      </c>
    </row>
    <row r="153" spans="1:6" s="345" customFormat="1" ht="22.5">
      <c r="A153" s="333" t="s">
        <v>378</v>
      </c>
      <c r="B153" s="333" t="s">
        <v>365</v>
      </c>
      <c r="C153" s="333"/>
      <c r="D153" s="334" t="s">
        <v>366</v>
      </c>
      <c r="E153" s="335">
        <v>24503</v>
      </c>
      <c r="F153" s="335">
        <v>12803</v>
      </c>
    </row>
    <row r="154" spans="1:6" s="345" customFormat="1" ht="22.5">
      <c r="A154" s="336" t="s">
        <v>378</v>
      </c>
      <c r="B154" s="336" t="s">
        <v>430</v>
      </c>
      <c r="C154" s="336"/>
      <c r="D154" s="337" t="s">
        <v>431</v>
      </c>
      <c r="E154" s="338">
        <v>1103</v>
      </c>
      <c r="F154" s="338">
        <v>1103</v>
      </c>
    </row>
    <row r="155" spans="1:6" s="345" customFormat="1" ht="13.5" customHeight="1">
      <c r="A155" s="339" t="s">
        <v>378</v>
      </c>
      <c r="B155" s="339" t="s">
        <v>430</v>
      </c>
      <c r="C155" s="339" t="s">
        <v>340</v>
      </c>
      <c r="D155" s="340" t="s">
        <v>341</v>
      </c>
      <c r="E155" s="341">
        <v>1103</v>
      </c>
      <c r="F155" s="341">
        <v>1103</v>
      </c>
    </row>
    <row r="156" spans="1:6" s="345" customFormat="1" ht="13.5" customHeight="1">
      <c r="A156" s="339" t="s">
        <v>378</v>
      </c>
      <c r="B156" s="339" t="s">
        <v>430</v>
      </c>
      <c r="C156" s="339" t="s">
        <v>432</v>
      </c>
      <c r="D156" s="340" t="s">
        <v>433</v>
      </c>
      <c r="E156" s="341">
        <v>903</v>
      </c>
      <c r="F156" s="341">
        <v>903</v>
      </c>
    </row>
    <row r="157" spans="1:6" s="345" customFormat="1" ht="13.5" customHeight="1">
      <c r="A157" s="339" t="s">
        <v>378</v>
      </c>
      <c r="B157" s="339" t="s">
        <v>430</v>
      </c>
      <c r="C157" s="339" t="s">
        <v>342</v>
      </c>
      <c r="D157" s="340" t="s">
        <v>343</v>
      </c>
      <c r="E157" s="341">
        <v>200</v>
      </c>
      <c r="F157" s="341">
        <v>200</v>
      </c>
    </row>
    <row r="158" spans="1:6" s="345" customFormat="1" ht="24.75" customHeight="1">
      <c r="A158" s="336" t="s">
        <v>378</v>
      </c>
      <c r="B158" s="336" t="s">
        <v>434</v>
      </c>
      <c r="C158" s="336"/>
      <c r="D158" s="337" t="s">
        <v>435</v>
      </c>
      <c r="E158" s="338">
        <v>23400</v>
      </c>
      <c r="F158" s="338">
        <v>11700</v>
      </c>
    </row>
    <row r="159" spans="1:6" s="345" customFormat="1" ht="14.25" customHeight="1">
      <c r="A159" s="339" t="s">
        <v>378</v>
      </c>
      <c r="B159" s="339" t="s">
        <v>434</v>
      </c>
      <c r="C159" s="339" t="s">
        <v>340</v>
      </c>
      <c r="D159" s="340" t="s">
        <v>341</v>
      </c>
      <c r="E159" s="341">
        <v>23400</v>
      </c>
      <c r="F159" s="341">
        <v>11700</v>
      </c>
    </row>
    <row r="160" spans="1:6" s="345" customFormat="1" ht="22.5">
      <c r="A160" s="339" t="s">
        <v>378</v>
      </c>
      <c r="B160" s="339" t="s">
        <v>434</v>
      </c>
      <c r="C160" s="339" t="s">
        <v>436</v>
      </c>
      <c r="D160" s="340" t="s">
        <v>437</v>
      </c>
      <c r="E160" s="341">
        <v>23400</v>
      </c>
      <c r="F160" s="341">
        <v>11700</v>
      </c>
    </row>
    <row r="161" spans="1:6" s="345" customFormat="1" ht="24.75" customHeight="1">
      <c r="A161" s="333" t="s">
        <v>378</v>
      </c>
      <c r="B161" s="333" t="s">
        <v>438</v>
      </c>
      <c r="C161" s="333"/>
      <c r="D161" s="334" t="s">
        <v>439</v>
      </c>
      <c r="E161" s="335">
        <v>100.6</v>
      </c>
      <c r="F161" s="335">
        <v>107.2</v>
      </c>
    </row>
    <row r="162" spans="1:6" s="345" customFormat="1" ht="14.25" customHeight="1">
      <c r="A162" s="336" t="s">
        <v>378</v>
      </c>
      <c r="B162" s="336" t="s">
        <v>68</v>
      </c>
      <c r="C162" s="336"/>
      <c r="D162" s="337" t="s">
        <v>69</v>
      </c>
      <c r="E162" s="338">
        <v>100.6</v>
      </c>
      <c r="F162" s="338">
        <v>107.2</v>
      </c>
    </row>
    <row r="163" spans="1:6" s="345" customFormat="1" ht="12.75" customHeight="1">
      <c r="A163" s="339" t="s">
        <v>378</v>
      </c>
      <c r="B163" s="339" t="s">
        <v>68</v>
      </c>
      <c r="C163" s="339" t="s">
        <v>386</v>
      </c>
      <c r="D163" s="340" t="s">
        <v>387</v>
      </c>
      <c r="E163" s="341">
        <v>100.6</v>
      </c>
      <c r="F163" s="341">
        <v>107.2</v>
      </c>
    </row>
    <row r="164" spans="1:6" s="345" customFormat="1" ht="22.5">
      <c r="A164" s="339" t="s">
        <v>378</v>
      </c>
      <c r="B164" s="339" t="s">
        <v>68</v>
      </c>
      <c r="C164" s="339" t="s">
        <v>311</v>
      </c>
      <c r="D164" s="340" t="s">
        <v>421</v>
      </c>
      <c r="E164" s="341">
        <v>100.6</v>
      </c>
      <c r="F164" s="341">
        <v>107.2</v>
      </c>
    </row>
    <row r="165" spans="1:6" ht="11.25">
      <c r="A165" s="327" t="s">
        <v>296</v>
      </c>
      <c r="B165" s="327"/>
      <c r="C165" s="327"/>
      <c r="D165" s="328" t="s">
        <v>446</v>
      </c>
      <c r="E165" s="329">
        <v>13294.2</v>
      </c>
      <c r="F165" s="329">
        <v>13294.2</v>
      </c>
    </row>
    <row r="166" spans="1:6" ht="21">
      <c r="A166" s="330" t="s">
        <v>447</v>
      </c>
      <c r="B166" s="330"/>
      <c r="C166" s="330"/>
      <c r="D166" s="331" t="s">
        <v>448</v>
      </c>
      <c r="E166" s="332">
        <v>13294.2</v>
      </c>
      <c r="F166" s="332">
        <v>13294.2</v>
      </c>
    </row>
    <row r="167" spans="1:6" ht="33.75">
      <c r="A167" s="333" t="s">
        <v>447</v>
      </c>
      <c r="B167" s="333" t="s">
        <v>449</v>
      </c>
      <c r="C167" s="333"/>
      <c r="D167" s="353" t="s">
        <v>450</v>
      </c>
      <c r="E167" s="335">
        <v>13294.2</v>
      </c>
      <c r="F167" s="335">
        <v>13294.2</v>
      </c>
    </row>
    <row r="168" spans="1:6" ht="22.5">
      <c r="A168" s="336" t="s">
        <v>447</v>
      </c>
      <c r="B168" s="336" t="s">
        <v>451</v>
      </c>
      <c r="C168" s="336"/>
      <c r="D168" s="347" t="s">
        <v>452</v>
      </c>
      <c r="E168" s="338">
        <v>13294.2</v>
      </c>
      <c r="F168" s="338">
        <v>13294.2</v>
      </c>
    </row>
    <row r="169" spans="1:6" s="345" customFormat="1" ht="15.75" customHeight="1">
      <c r="A169" s="336" t="s">
        <v>447</v>
      </c>
      <c r="B169" s="336" t="s">
        <v>453</v>
      </c>
      <c r="C169" s="336"/>
      <c r="D169" s="347" t="s">
        <v>390</v>
      </c>
      <c r="E169" s="338">
        <v>13294.2</v>
      </c>
      <c r="F169" s="338">
        <v>13294.2</v>
      </c>
    </row>
    <row r="170" spans="1:6" s="370" customFormat="1" ht="33.75">
      <c r="A170" s="339" t="s">
        <v>447</v>
      </c>
      <c r="B170" s="339" t="s">
        <v>453</v>
      </c>
      <c r="C170" s="339" t="s">
        <v>326</v>
      </c>
      <c r="D170" s="340" t="s">
        <v>327</v>
      </c>
      <c r="E170" s="344">
        <v>12401.6</v>
      </c>
      <c r="F170" s="344">
        <v>12401.6</v>
      </c>
    </row>
    <row r="171" spans="1:6" s="370" customFormat="1" ht="13.5" customHeight="1">
      <c r="A171" s="342" t="s">
        <v>447</v>
      </c>
      <c r="B171" s="342" t="s">
        <v>453</v>
      </c>
      <c r="C171" s="342" t="s">
        <v>179</v>
      </c>
      <c r="D171" s="346" t="s">
        <v>454</v>
      </c>
      <c r="E171" s="344">
        <v>12401.6</v>
      </c>
      <c r="F171" s="344">
        <v>12401.6</v>
      </c>
    </row>
    <row r="172" spans="1:6" s="370" customFormat="1" ht="13.5" customHeight="1">
      <c r="A172" s="342" t="s">
        <v>447</v>
      </c>
      <c r="B172" s="342" t="s">
        <v>453</v>
      </c>
      <c r="C172" s="342" t="s">
        <v>336</v>
      </c>
      <c r="D172" s="346" t="s">
        <v>337</v>
      </c>
      <c r="E172" s="344">
        <v>828.8</v>
      </c>
      <c r="F172" s="344">
        <v>828.8</v>
      </c>
    </row>
    <row r="173" spans="1:6" s="370" customFormat="1" ht="13.5" customHeight="1">
      <c r="A173" s="342" t="s">
        <v>447</v>
      </c>
      <c r="B173" s="342" t="s">
        <v>453</v>
      </c>
      <c r="C173" s="342" t="s">
        <v>338</v>
      </c>
      <c r="D173" s="346" t="s">
        <v>339</v>
      </c>
      <c r="E173" s="344">
        <v>828.8</v>
      </c>
      <c r="F173" s="344">
        <v>828.8</v>
      </c>
    </row>
    <row r="174" spans="1:6" s="370" customFormat="1" ht="13.5" customHeight="1">
      <c r="A174" s="342" t="s">
        <v>447</v>
      </c>
      <c r="B174" s="342" t="s">
        <v>453</v>
      </c>
      <c r="C174" s="342" t="s">
        <v>340</v>
      </c>
      <c r="D174" s="346" t="s">
        <v>341</v>
      </c>
      <c r="E174" s="344">
        <v>63.8</v>
      </c>
      <c r="F174" s="344">
        <v>63.8</v>
      </c>
    </row>
    <row r="175" spans="1:6" s="370" customFormat="1" ht="13.5" customHeight="1">
      <c r="A175" s="342" t="s">
        <v>447</v>
      </c>
      <c r="B175" s="342" t="s">
        <v>453</v>
      </c>
      <c r="C175" s="342" t="s">
        <v>342</v>
      </c>
      <c r="D175" s="346" t="s">
        <v>343</v>
      </c>
      <c r="E175" s="344">
        <v>63.8</v>
      </c>
      <c r="F175" s="344">
        <v>63.8</v>
      </c>
    </row>
    <row r="176" spans="1:6" ht="11.25">
      <c r="A176" s="327" t="s">
        <v>157</v>
      </c>
      <c r="B176" s="327"/>
      <c r="C176" s="327"/>
      <c r="D176" s="372" t="s">
        <v>461</v>
      </c>
      <c r="E176" s="329">
        <v>214189</v>
      </c>
      <c r="F176" s="329">
        <v>26094.8</v>
      </c>
    </row>
    <row r="177" spans="1:23" s="375" customFormat="1" ht="11.25">
      <c r="A177" s="330" t="s">
        <v>468</v>
      </c>
      <c r="B177" s="330"/>
      <c r="C177" s="330"/>
      <c r="D177" s="373" t="s">
        <v>469</v>
      </c>
      <c r="E177" s="332">
        <v>214144</v>
      </c>
      <c r="F177" s="332">
        <v>26049.8</v>
      </c>
      <c r="G177" s="374"/>
      <c r="H177" s="374"/>
      <c r="I177" s="374"/>
      <c r="J177" s="374"/>
      <c r="K177" s="374"/>
      <c r="L177" s="374"/>
      <c r="M177" s="374"/>
      <c r="N177" s="374"/>
      <c r="O177" s="374"/>
      <c r="P177" s="374"/>
      <c r="Q177" s="374"/>
      <c r="R177" s="374"/>
      <c r="S177" s="374"/>
      <c r="T177" s="374"/>
      <c r="U177" s="374"/>
      <c r="V177" s="374"/>
      <c r="W177" s="374"/>
    </row>
    <row r="178" spans="1:23" s="377" customFormat="1" ht="22.5">
      <c r="A178" s="333" t="s">
        <v>468</v>
      </c>
      <c r="B178" s="333" t="s">
        <v>470</v>
      </c>
      <c r="C178" s="333"/>
      <c r="D178" s="334" t="s">
        <v>471</v>
      </c>
      <c r="E178" s="335">
        <v>25185.3</v>
      </c>
      <c r="F178" s="335">
        <v>26049.8</v>
      </c>
      <c r="G178" s="376"/>
      <c r="H178" s="376"/>
      <c r="I178" s="376"/>
      <c r="J178" s="376"/>
      <c r="K178" s="376"/>
      <c r="L178" s="376"/>
      <c r="M178" s="376"/>
      <c r="N178" s="376"/>
      <c r="O178" s="376"/>
      <c r="P178" s="376"/>
      <c r="Q178" s="376"/>
      <c r="R178" s="376"/>
      <c r="S178" s="376"/>
      <c r="T178" s="376"/>
      <c r="U178" s="376"/>
      <c r="V178" s="376"/>
      <c r="W178" s="376"/>
    </row>
    <row r="179" spans="1:6" s="376" customFormat="1" ht="38.25" customHeight="1">
      <c r="A179" s="336" t="s">
        <v>468</v>
      </c>
      <c r="B179" s="336" t="s">
        <v>472</v>
      </c>
      <c r="C179" s="336"/>
      <c r="D179" s="369" t="s">
        <v>473</v>
      </c>
      <c r="E179" s="338">
        <v>19654</v>
      </c>
      <c r="F179" s="338">
        <v>20028.4</v>
      </c>
    </row>
    <row r="180" spans="1:6" s="376" customFormat="1" ht="15.75" customHeight="1">
      <c r="A180" s="339" t="s">
        <v>468</v>
      </c>
      <c r="B180" s="339" t="s">
        <v>472</v>
      </c>
      <c r="C180" s="339" t="s">
        <v>386</v>
      </c>
      <c r="D180" s="340" t="s">
        <v>387</v>
      </c>
      <c r="E180" s="341">
        <v>19654</v>
      </c>
      <c r="F180" s="341">
        <v>20028.4</v>
      </c>
    </row>
    <row r="181" spans="1:6" s="376" customFormat="1" ht="15.75" customHeight="1">
      <c r="A181" s="339" t="s">
        <v>468</v>
      </c>
      <c r="B181" s="339" t="s">
        <v>472</v>
      </c>
      <c r="C181" s="339" t="s">
        <v>302</v>
      </c>
      <c r="D181" s="340" t="s">
        <v>388</v>
      </c>
      <c r="E181" s="341">
        <v>19654</v>
      </c>
      <c r="F181" s="341">
        <v>20028.4</v>
      </c>
    </row>
    <row r="182" spans="1:6" s="376" customFormat="1" ht="33.75">
      <c r="A182" s="336" t="s">
        <v>468</v>
      </c>
      <c r="B182" s="336" t="s">
        <v>474</v>
      </c>
      <c r="C182" s="336"/>
      <c r="D182" s="337" t="s">
        <v>475</v>
      </c>
      <c r="E182" s="338">
        <v>5531.3</v>
      </c>
      <c r="F182" s="338">
        <v>6021.4</v>
      </c>
    </row>
    <row r="183" spans="1:6" s="376" customFormat="1" ht="15" customHeight="1">
      <c r="A183" s="339" t="s">
        <v>468</v>
      </c>
      <c r="B183" s="339" t="s">
        <v>474</v>
      </c>
      <c r="C183" s="339" t="s">
        <v>386</v>
      </c>
      <c r="D183" s="340" t="s">
        <v>387</v>
      </c>
      <c r="E183" s="341">
        <v>5531.3</v>
      </c>
      <c r="F183" s="341">
        <v>6021.4</v>
      </c>
    </row>
    <row r="184" spans="1:6" s="376" customFormat="1" ht="15" customHeight="1">
      <c r="A184" s="339" t="s">
        <v>468</v>
      </c>
      <c r="B184" s="339" t="s">
        <v>474</v>
      </c>
      <c r="C184" s="339" t="s">
        <v>302</v>
      </c>
      <c r="D184" s="340" t="s">
        <v>388</v>
      </c>
      <c r="E184" s="341">
        <v>5531.3</v>
      </c>
      <c r="F184" s="341">
        <v>6021.4</v>
      </c>
    </row>
    <row r="185" spans="1:6" s="376" customFormat="1" ht="22.5">
      <c r="A185" s="333" t="s">
        <v>468</v>
      </c>
      <c r="B185" s="333" t="s">
        <v>476</v>
      </c>
      <c r="C185" s="333"/>
      <c r="D185" s="334" t="s">
        <v>477</v>
      </c>
      <c r="E185" s="335">
        <v>188958.7</v>
      </c>
      <c r="F185" s="335">
        <v>0</v>
      </c>
    </row>
    <row r="186" spans="1:33" s="375" customFormat="1" ht="14.25" customHeight="1">
      <c r="A186" s="336" t="s">
        <v>468</v>
      </c>
      <c r="B186" s="336" t="s">
        <v>481</v>
      </c>
      <c r="C186" s="336"/>
      <c r="D186" s="337" t="s">
        <v>482</v>
      </c>
      <c r="E186" s="338">
        <v>188958.7</v>
      </c>
      <c r="F186" s="338">
        <v>0</v>
      </c>
      <c r="G186" s="374"/>
      <c r="H186" s="374"/>
      <c r="I186" s="374"/>
      <c r="J186" s="374"/>
      <c r="K186" s="374"/>
      <c r="L186" s="374"/>
      <c r="M186" s="374"/>
      <c r="N186" s="374"/>
      <c r="O186" s="374"/>
      <c r="P186" s="374"/>
      <c r="Q186" s="374"/>
      <c r="R186" s="374"/>
      <c r="S186" s="374"/>
      <c r="T186" s="374"/>
      <c r="U186" s="374"/>
      <c r="V186" s="374"/>
      <c r="W186" s="374"/>
      <c r="X186" s="374"/>
      <c r="Y186" s="374"/>
      <c r="Z186" s="374"/>
      <c r="AA186" s="374"/>
      <c r="AB186" s="374"/>
      <c r="AC186" s="374"/>
      <c r="AD186" s="374"/>
      <c r="AE186" s="374"/>
      <c r="AF186" s="374"/>
      <c r="AG186" s="374"/>
    </row>
    <row r="187" spans="1:33" s="375" customFormat="1" ht="14.25" customHeight="1">
      <c r="A187" s="339" t="s">
        <v>483</v>
      </c>
      <c r="B187" s="339" t="s">
        <v>481</v>
      </c>
      <c r="C187" s="339" t="s">
        <v>407</v>
      </c>
      <c r="D187" s="340" t="s">
        <v>408</v>
      </c>
      <c r="E187" s="341">
        <v>188958.7</v>
      </c>
      <c r="F187" s="341">
        <v>0</v>
      </c>
      <c r="G187" s="374"/>
      <c r="H187" s="374"/>
      <c r="I187" s="374"/>
      <c r="J187" s="374"/>
      <c r="K187" s="374"/>
      <c r="L187" s="374"/>
      <c r="M187" s="374"/>
      <c r="N187" s="374"/>
      <c r="O187" s="374"/>
      <c r="P187" s="374"/>
      <c r="Q187" s="374"/>
      <c r="R187" s="374"/>
      <c r="S187" s="374"/>
      <c r="T187" s="374"/>
      <c r="U187" s="374"/>
      <c r="V187" s="374"/>
      <c r="W187" s="374"/>
      <c r="X187" s="374"/>
      <c r="Y187" s="374"/>
      <c r="Z187" s="374"/>
      <c r="AA187" s="374"/>
      <c r="AB187" s="374"/>
      <c r="AC187" s="374"/>
      <c r="AD187" s="374"/>
      <c r="AE187" s="374"/>
      <c r="AF187" s="374"/>
      <c r="AG187" s="374"/>
    </row>
    <row r="188" spans="1:33" s="375" customFormat="1" ht="14.25" customHeight="1">
      <c r="A188" s="339" t="s">
        <v>468</v>
      </c>
      <c r="B188" s="339" t="s">
        <v>481</v>
      </c>
      <c r="C188" s="339" t="s">
        <v>196</v>
      </c>
      <c r="D188" s="340" t="s">
        <v>480</v>
      </c>
      <c r="E188" s="341">
        <v>188958.7</v>
      </c>
      <c r="F188" s="341">
        <v>0</v>
      </c>
      <c r="G188" s="374"/>
      <c r="H188" s="374"/>
      <c r="I188" s="374"/>
      <c r="J188" s="374"/>
      <c r="K188" s="374"/>
      <c r="L188" s="374"/>
      <c r="M188" s="374"/>
      <c r="N188" s="374"/>
      <c r="O188" s="374"/>
      <c r="P188" s="374"/>
      <c r="Q188" s="374"/>
      <c r="R188" s="374"/>
      <c r="S188" s="374"/>
      <c r="T188" s="374"/>
      <c r="U188" s="374"/>
      <c r="V188" s="374"/>
      <c r="W188" s="374"/>
      <c r="X188" s="374"/>
      <c r="Y188" s="374"/>
      <c r="Z188" s="374"/>
      <c r="AA188" s="374"/>
      <c r="AB188" s="374"/>
      <c r="AC188" s="374"/>
      <c r="AD188" s="374"/>
      <c r="AE188" s="374"/>
      <c r="AF188" s="374"/>
      <c r="AG188" s="374"/>
    </row>
    <row r="189" spans="1:33" s="379" customFormat="1" ht="10.5">
      <c r="A189" s="330" t="s">
        <v>492</v>
      </c>
      <c r="B189" s="330"/>
      <c r="C189" s="330"/>
      <c r="D189" s="373" t="s">
        <v>493</v>
      </c>
      <c r="E189" s="332">
        <v>45</v>
      </c>
      <c r="F189" s="332">
        <v>45</v>
      </c>
      <c r="G189" s="378"/>
      <c r="H189" s="378"/>
      <c r="I189" s="378"/>
      <c r="J189" s="378"/>
      <c r="K189" s="378"/>
      <c r="L189" s="378"/>
      <c r="M189" s="378"/>
      <c r="N189" s="378"/>
      <c r="O189" s="378"/>
      <c r="P189" s="378"/>
      <c r="Q189" s="378"/>
      <c r="R189" s="378"/>
      <c r="S189" s="378"/>
      <c r="T189" s="378"/>
      <c r="U189" s="378"/>
      <c r="V189" s="378"/>
      <c r="W189" s="378"/>
      <c r="X189" s="378"/>
      <c r="Y189" s="378"/>
      <c r="Z189" s="378"/>
      <c r="AA189" s="378"/>
      <c r="AB189" s="378"/>
      <c r="AC189" s="378"/>
      <c r="AD189" s="378"/>
      <c r="AE189" s="378"/>
      <c r="AF189" s="378"/>
      <c r="AG189" s="378"/>
    </row>
    <row r="190" spans="1:6" s="376" customFormat="1" ht="22.5">
      <c r="A190" s="333" t="s">
        <v>492</v>
      </c>
      <c r="B190" s="333" t="s">
        <v>358</v>
      </c>
      <c r="C190" s="333"/>
      <c r="D190" s="334" t="s">
        <v>504</v>
      </c>
      <c r="E190" s="335">
        <v>45</v>
      </c>
      <c r="F190" s="335">
        <v>45</v>
      </c>
    </row>
    <row r="191" spans="1:6" s="345" customFormat="1" ht="15" customHeight="1">
      <c r="A191" s="336" t="s">
        <v>492</v>
      </c>
      <c r="B191" s="336" t="s">
        <v>505</v>
      </c>
      <c r="C191" s="336"/>
      <c r="D191" s="337" t="s">
        <v>506</v>
      </c>
      <c r="E191" s="338">
        <v>45</v>
      </c>
      <c r="F191" s="338">
        <v>45</v>
      </c>
    </row>
    <row r="192" spans="1:6" s="345" customFormat="1" ht="22.5">
      <c r="A192" s="336" t="s">
        <v>492</v>
      </c>
      <c r="B192" s="336" t="s">
        <v>507</v>
      </c>
      <c r="C192" s="336"/>
      <c r="D192" s="337" t="s">
        <v>508</v>
      </c>
      <c r="E192" s="338">
        <v>45</v>
      </c>
      <c r="F192" s="338">
        <v>45</v>
      </c>
    </row>
    <row r="193" spans="1:6" s="370" customFormat="1" ht="13.5" customHeight="1">
      <c r="A193" s="339" t="s">
        <v>492</v>
      </c>
      <c r="B193" s="339" t="s">
        <v>507</v>
      </c>
      <c r="C193" s="339" t="s">
        <v>340</v>
      </c>
      <c r="D193" s="340" t="s">
        <v>341</v>
      </c>
      <c r="E193" s="341">
        <v>45</v>
      </c>
      <c r="F193" s="341">
        <v>45</v>
      </c>
    </row>
    <row r="194" spans="1:6" s="370" customFormat="1" ht="22.5">
      <c r="A194" s="339" t="s">
        <v>492</v>
      </c>
      <c r="B194" s="339" t="s">
        <v>507</v>
      </c>
      <c r="C194" s="339" t="s">
        <v>294</v>
      </c>
      <c r="D194" s="340" t="s">
        <v>509</v>
      </c>
      <c r="E194" s="341">
        <v>45</v>
      </c>
      <c r="F194" s="341">
        <v>45</v>
      </c>
    </row>
    <row r="195" spans="1:6" s="381" customFormat="1" ht="10.5">
      <c r="A195" s="327" t="s">
        <v>299</v>
      </c>
      <c r="B195" s="327"/>
      <c r="C195" s="327"/>
      <c r="D195" s="380" t="s">
        <v>518</v>
      </c>
      <c r="E195" s="329">
        <v>152858.5</v>
      </c>
      <c r="F195" s="329">
        <v>152858.5</v>
      </c>
    </row>
    <row r="196" spans="1:6" ht="11.25">
      <c r="A196" s="330" t="s">
        <v>519</v>
      </c>
      <c r="B196" s="330"/>
      <c r="C196" s="330"/>
      <c r="D196" s="373" t="s">
        <v>520</v>
      </c>
      <c r="E196" s="332">
        <v>32833.4</v>
      </c>
      <c r="F196" s="332">
        <v>32833.4</v>
      </c>
    </row>
    <row r="197" spans="1:6" s="376" customFormat="1" ht="22.5">
      <c r="A197" s="333" t="s">
        <v>519</v>
      </c>
      <c r="B197" s="333" t="s">
        <v>521</v>
      </c>
      <c r="C197" s="333"/>
      <c r="D197" s="334" t="s">
        <v>522</v>
      </c>
      <c r="E197" s="335">
        <v>32833.4</v>
      </c>
      <c r="F197" s="335">
        <v>32833.4</v>
      </c>
    </row>
    <row r="198" spans="1:6" s="376" customFormat="1" ht="22.5">
      <c r="A198" s="336" t="s">
        <v>519</v>
      </c>
      <c r="B198" s="336" t="s">
        <v>523</v>
      </c>
      <c r="C198" s="336"/>
      <c r="D198" s="337" t="s">
        <v>524</v>
      </c>
      <c r="E198" s="338">
        <v>5304.2</v>
      </c>
      <c r="F198" s="338">
        <v>5304.2</v>
      </c>
    </row>
    <row r="199" spans="1:6" s="376" customFormat="1" ht="33.75">
      <c r="A199" s="339" t="s">
        <v>519</v>
      </c>
      <c r="B199" s="339" t="s">
        <v>523</v>
      </c>
      <c r="C199" s="339" t="s">
        <v>326</v>
      </c>
      <c r="D199" s="340" t="s">
        <v>327</v>
      </c>
      <c r="E199" s="341">
        <v>4358.4</v>
      </c>
      <c r="F199" s="341">
        <v>4358.4</v>
      </c>
    </row>
    <row r="200" spans="1:6" s="376" customFormat="1" ht="12.75" customHeight="1">
      <c r="A200" s="339" t="s">
        <v>519</v>
      </c>
      <c r="B200" s="339" t="s">
        <v>523</v>
      </c>
      <c r="C200" s="339" t="s">
        <v>179</v>
      </c>
      <c r="D200" s="340" t="s">
        <v>525</v>
      </c>
      <c r="E200" s="341">
        <v>4358.4</v>
      </c>
      <c r="F200" s="341">
        <v>4358.4</v>
      </c>
    </row>
    <row r="201" spans="1:6" s="376" customFormat="1" ht="12.75" customHeight="1">
      <c r="A201" s="339" t="s">
        <v>519</v>
      </c>
      <c r="B201" s="339" t="s">
        <v>523</v>
      </c>
      <c r="C201" s="339" t="s">
        <v>336</v>
      </c>
      <c r="D201" s="340" t="s">
        <v>337</v>
      </c>
      <c r="E201" s="341">
        <v>945.8</v>
      </c>
      <c r="F201" s="341">
        <v>945.8</v>
      </c>
    </row>
    <row r="202" spans="1:6" s="376" customFormat="1" ht="12.75" customHeight="1">
      <c r="A202" s="339" t="s">
        <v>519</v>
      </c>
      <c r="B202" s="339" t="s">
        <v>523</v>
      </c>
      <c r="C202" s="339" t="s">
        <v>338</v>
      </c>
      <c r="D202" s="340" t="s">
        <v>339</v>
      </c>
      <c r="E202" s="341">
        <v>945.8</v>
      </c>
      <c r="F202" s="341">
        <v>945.8</v>
      </c>
    </row>
    <row r="203" spans="1:6" s="374" customFormat="1" ht="12" customHeight="1">
      <c r="A203" s="336" t="s">
        <v>519</v>
      </c>
      <c r="B203" s="336" t="s">
        <v>526</v>
      </c>
      <c r="C203" s="336"/>
      <c r="D203" s="337" t="s">
        <v>390</v>
      </c>
      <c r="E203" s="338">
        <v>15044.9</v>
      </c>
      <c r="F203" s="338">
        <v>15044.9</v>
      </c>
    </row>
    <row r="204" spans="1:6" s="374" customFormat="1" ht="33.75">
      <c r="A204" s="339" t="s">
        <v>519</v>
      </c>
      <c r="B204" s="339" t="s">
        <v>526</v>
      </c>
      <c r="C204" s="339" t="s">
        <v>326</v>
      </c>
      <c r="D204" s="340" t="s">
        <v>327</v>
      </c>
      <c r="E204" s="341">
        <v>10916.4</v>
      </c>
      <c r="F204" s="341">
        <v>10916.4</v>
      </c>
    </row>
    <row r="205" spans="1:6" s="374" customFormat="1" ht="12.75" customHeight="1">
      <c r="A205" s="339" t="s">
        <v>519</v>
      </c>
      <c r="B205" s="339" t="s">
        <v>526</v>
      </c>
      <c r="C205" s="339" t="s">
        <v>179</v>
      </c>
      <c r="D205" s="340" t="s">
        <v>525</v>
      </c>
      <c r="E205" s="341">
        <v>10916.4</v>
      </c>
      <c r="F205" s="341">
        <v>10916.4</v>
      </c>
    </row>
    <row r="206" spans="1:6" s="374" customFormat="1" ht="12.75" customHeight="1">
      <c r="A206" s="339" t="s">
        <v>519</v>
      </c>
      <c r="B206" s="339" t="s">
        <v>526</v>
      </c>
      <c r="C206" s="339" t="s">
        <v>336</v>
      </c>
      <c r="D206" s="340" t="s">
        <v>337</v>
      </c>
      <c r="E206" s="341">
        <v>4080.2</v>
      </c>
      <c r="F206" s="341">
        <v>4080.2</v>
      </c>
    </row>
    <row r="207" spans="1:6" s="374" customFormat="1" ht="12.75" customHeight="1">
      <c r="A207" s="339" t="s">
        <v>519</v>
      </c>
      <c r="B207" s="339" t="s">
        <v>526</v>
      </c>
      <c r="C207" s="339" t="s">
        <v>338</v>
      </c>
      <c r="D207" s="340" t="s">
        <v>339</v>
      </c>
      <c r="E207" s="341">
        <v>4080.2</v>
      </c>
      <c r="F207" s="341">
        <v>4080.2</v>
      </c>
    </row>
    <row r="208" spans="1:6" ht="12.75" customHeight="1">
      <c r="A208" s="339" t="s">
        <v>519</v>
      </c>
      <c r="B208" s="339" t="s">
        <v>526</v>
      </c>
      <c r="C208" s="339" t="s">
        <v>340</v>
      </c>
      <c r="D208" s="340" t="s">
        <v>341</v>
      </c>
      <c r="E208" s="341">
        <v>48.3</v>
      </c>
      <c r="F208" s="341">
        <v>48.3</v>
      </c>
    </row>
    <row r="209" spans="1:6" s="370" customFormat="1" ht="12.75" customHeight="1">
      <c r="A209" s="339" t="s">
        <v>519</v>
      </c>
      <c r="B209" s="339" t="s">
        <v>526</v>
      </c>
      <c r="C209" s="339" t="s">
        <v>342</v>
      </c>
      <c r="D209" s="340" t="s">
        <v>343</v>
      </c>
      <c r="E209" s="341">
        <v>48.3</v>
      </c>
      <c r="F209" s="341">
        <v>48.3</v>
      </c>
    </row>
    <row r="210" spans="1:6" ht="11.25" customHeight="1">
      <c r="A210" s="336" t="s">
        <v>519</v>
      </c>
      <c r="B210" s="336" t="s">
        <v>527</v>
      </c>
      <c r="C210" s="336"/>
      <c r="D210" s="337" t="s">
        <v>528</v>
      </c>
      <c r="E210" s="338">
        <v>12484.3</v>
      </c>
      <c r="F210" s="338">
        <v>12484.3</v>
      </c>
    </row>
    <row r="211" spans="1:6" ht="11.25" customHeight="1">
      <c r="A211" s="339" t="s">
        <v>519</v>
      </c>
      <c r="B211" s="339" t="s">
        <v>527</v>
      </c>
      <c r="C211" s="339" t="s">
        <v>336</v>
      </c>
      <c r="D211" s="340" t="s">
        <v>337</v>
      </c>
      <c r="E211" s="341">
        <v>12484.3</v>
      </c>
      <c r="F211" s="341">
        <v>12484.3</v>
      </c>
    </row>
    <row r="212" spans="1:6" ht="11.25" customHeight="1">
      <c r="A212" s="339" t="s">
        <v>519</v>
      </c>
      <c r="B212" s="339" t="s">
        <v>527</v>
      </c>
      <c r="C212" s="339" t="s">
        <v>338</v>
      </c>
      <c r="D212" s="340" t="s">
        <v>339</v>
      </c>
      <c r="E212" s="341">
        <v>12484.3</v>
      </c>
      <c r="F212" s="341">
        <v>12484.3</v>
      </c>
    </row>
    <row r="213" spans="1:6" ht="11.25">
      <c r="A213" s="330" t="s">
        <v>533</v>
      </c>
      <c r="B213" s="330"/>
      <c r="C213" s="330"/>
      <c r="D213" s="373" t="s">
        <v>534</v>
      </c>
      <c r="E213" s="332">
        <v>107001.9</v>
      </c>
      <c r="F213" s="332">
        <v>107001.9</v>
      </c>
    </row>
    <row r="214" spans="1:6" ht="22.5">
      <c r="A214" s="333" t="s">
        <v>533</v>
      </c>
      <c r="B214" s="333" t="s">
        <v>358</v>
      </c>
      <c r="C214" s="333"/>
      <c r="D214" s="334" t="s">
        <v>504</v>
      </c>
      <c r="E214" s="335">
        <v>2000</v>
      </c>
      <c r="F214" s="335">
        <v>2000</v>
      </c>
    </row>
    <row r="215" spans="1:6" ht="14.25" customHeight="1">
      <c r="A215" s="336" t="s">
        <v>533</v>
      </c>
      <c r="B215" s="336" t="s">
        <v>535</v>
      </c>
      <c r="C215" s="336"/>
      <c r="D215" s="337" t="s">
        <v>536</v>
      </c>
      <c r="E215" s="338">
        <v>2000</v>
      </c>
      <c r="F215" s="338">
        <v>2000</v>
      </c>
    </row>
    <row r="216" spans="1:6" s="370" customFormat="1" ht="14.25" customHeight="1">
      <c r="A216" s="339" t="s">
        <v>533</v>
      </c>
      <c r="B216" s="339" t="s">
        <v>537</v>
      </c>
      <c r="C216" s="339"/>
      <c r="D216" s="340" t="s">
        <v>538</v>
      </c>
      <c r="E216" s="341">
        <v>2000</v>
      </c>
      <c r="F216" s="341">
        <v>2000</v>
      </c>
    </row>
    <row r="217" spans="1:6" s="370" customFormat="1" ht="14.25" customHeight="1">
      <c r="A217" s="339" t="s">
        <v>533</v>
      </c>
      <c r="B217" s="339" t="s">
        <v>537</v>
      </c>
      <c r="C217" s="339" t="s">
        <v>336</v>
      </c>
      <c r="D217" s="340" t="s">
        <v>337</v>
      </c>
      <c r="E217" s="341">
        <v>2000</v>
      </c>
      <c r="F217" s="341">
        <v>2000</v>
      </c>
    </row>
    <row r="218" spans="1:6" s="370" customFormat="1" ht="14.25" customHeight="1">
      <c r="A218" s="339" t="s">
        <v>533</v>
      </c>
      <c r="B218" s="339" t="s">
        <v>537</v>
      </c>
      <c r="C218" s="339" t="s">
        <v>338</v>
      </c>
      <c r="D218" s="340" t="s">
        <v>339</v>
      </c>
      <c r="E218" s="341">
        <v>2000</v>
      </c>
      <c r="F218" s="341">
        <v>2000</v>
      </c>
    </row>
    <row r="219" spans="1:6" s="374" customFormat="1" ht="22.5">
      <c r="A219" s="333" t="s">
        <v>533</v>
      </c>
      <c r="B219" s="333" t="s">
        <v>470</v>
      </c>
      <c r="C219" s="333"/>
      <c r="D219" s="334" t="s">
        <v>471</v>
      </c>
      <c r="E219" s="335">
        <v>104933.2</v>
      </c>
      <c r="F219" s="335">
        <v>104933.2</v>
      </c>
    </row>
    <row r="220" spans="1:6" s="374" customFormat="1" ht="12.75" customHeight="1">
      <c r="A220" s="336" t="s">
        <v>533</v>
      </c>
      <c r="B220" s="336" t="s">
        <v>539</v>
      </c>
      <c r="C220" s="336"/>
      <c r="D220" s="337" t="s">
        <v>385</v>
      </c>
      <c r="E220" s="338">
        <v>160</v>
      </c>
      <c r="F220" s="338">
        <v>160</v>
      </c>
    </row>
    <row r="221" spans="1:6" s="374" customFormat="1" ht="12.75" customHeight="1">
      <c r="A221" s="339" t="s">
        <v>533</v>
      </c>
      <c r="B221" s="339" t="s">
        <v>539</v>
      </c>
      <c r="C221" s="339" t="s">
        <v>386</v>
      </c>
      <c r="D221" s="340" t="s">
        <v>387</v>
      </c>
      <c r="E221" s="341">
        <v>160</v>
      </c>
      <c r="F221" s="341">
        <v>160</v>
      </c>
    </row>
    <row r="222" spans="1:6" s="374" customFormat="1" ht="12.75" customHeight="1">
      <c r="A222" s="339" t="s">
        <v>533</v>
      </c>
      <c r="B222" s="339" t="s">
        <v>539</v>
      </c>
      <c r="C222" s="339" t="s">
        <v>302</v>
      </c>
      <c r="D222" s="340" t="s">
        <v>388</v>
      </c>
      <c r="E222" s="341">
        <v>160</v>
      </c>
      <c r="F222" s="341">
        <v>160</v>
      </c>
    </row>
    <row r="223" spans="1:6" s="374" customFormat="1" ht="12.75" customHeight="1">
      <c r="A223" s="336" t="s">
        <v>533</v>
      </c>
      <c r="B223" s="336" t="s">
        <v>540</v>
      </c>
      <c r="C223" s="336"/>
      <c r="D223" s="337" t="s">
        <v>390</v>
      </c>
      <c r="E223" s="338">
        <v>104773.2</v>
      </c>
      <c r="F223" s="338">
        <v>104773.2</v>
      </c>
    </row>
    <row r="224" spans="1:6" s="374" customFormat="1" ht="12.75" customHeight="1">
      <c r="A224" s="339" t="s">
        <v>533</v>
      </c>
      <c r="B224" s="339" t="s">
        <v>540</v>
      </c>
      <c r="C224" s="339" t="s">
        <v>386</v>
      </c>
      <c r="D224" s="340" t="s">
        <v>387</v>
      </c>
      <c r="E224" s="341">
        <v>104773.2</v>
      </c>
      <c r="F224" s="341">
        <v>104773.2</v>
      </c>
    </row>
    <row r="225" spans="1:6" s="374" customFormat="1" ht="12.75" customHeight="1">
      <c r="A225" s="339" t="s">
        <v>533</v>
      </c>
      <c r="B225" s="339" t="s">
        <v>540</v>
      </c>
      <c r="C225" s="339" t="s">
        <v>302</v>
      </c>
      <c r="D225" s="340" t="s">
        <v>388</v>
      </c>
      <c r="E225" s="341">
        <v>104773.2</v>
      </c>
      <c r="F225" s="341">
        <v>104773.2</v>
      </c>
    </row>
    <row r="226" spans="1:6" s="376" customFormat="1" ht="22.5">
      <c r="A226" s="333" t="s">
        <v>533</v>
      </c>
      <c r="B226" s="333" t="s">
        <v>486</v>
      </c>
      <c r="C226" s="333"/>
      <c r="D226" s="334" t="s">
        <v>487</v>
      </c>
      <c r="E226" s="335">
        <v>68.7</v>
      </c>
      <c r="F226" s="335">
        <v>68.7</v>
      </c>
    </row>
    <row r="227" spans="1:6" s="376" customFormat="1" ht="12" customHeight="1">
      <c r="A227" s="336" t="s">
        <v>533</v>
      </c>
      <c r="B227" s="336" t="s">
        <v>549</v>
      </c>
      <c r="C227" s="336"/>
      <c r="D227" s="337" t="s">
        <v>550</v>
      </c>
      <c r="E227" s="338">
        <v>68.7</v>
      </c>
      <c r="F227" s="338">
        <v>68.7</v>
      </c>
    </row>
    <row r="228" spans="1:6" s="376" customFormat="1" ht="12" customHeight="1">
      <c r="A228" s="336" t="s">
        <v>533</v>
      </c>
      <c r="B228" s="336" t="s">
        <v>551</v>
      </c>
      <c r="C228" s="336"/>
      <c r="D228" s="337" t="s">
        <v>552</v>
      </c>
      <c r="E228" s="338">
        <v>68.7</v>
      </c>
      <c r="F228" s="338">
        <v>68.7</v>
      </c>
    </row>
    <row r="229" spans="1:6" s="376" customFormat="1" ht="12" customHeight="1">
      <c r="A229" s="339" t="s">
        <v>533</v>
      </c>
      <c r="B229" s="339" t="s">
        <v>551</v>
      </c>
      <c r="C229" s="339" t="s">
        <v>336</v>
      </c>
      <c r="D229" s="340" t="s">
        <v>337</v>
      </c>
      <c r="E229" s="341">
        <v>68.7</v>
      </c>
      <c r="F229" s="341">
        <v>68.7</v>
      </c>
    </row>
    <row r="230" spans="1:6" s="376" customFormat="1" ht="12" customHeight="1">
      <c r="A230" s="339" t="s">
        <v>533</v>
      </c>
      <c r="B230" s="339" t="s">
        <v>551</v>
      </c>
      <c r="C230" s="339" t="s">
        <v>338</v>
      </c>
      <c r="D230" s="340" t="s">
        <v>339</v>
      </c>
      <c r="E230" s="341">
        <v>68.7</v>
      </c>
      <c r="F230" s="341">
        <v>68.7</v>
      </c>
    </row>
    <row r="231" spans="1:6" s="364" customFormat="1" ht="11.25">
      <c r="A231" s="330" t="s">
        <v>553</v>
      </c>
      <c r="B231" s="330"/>
      <c r="C231" s="330"/>
      <c r="D231" s="373" t="s">
        <v>554</v>
      </c>
      <c r="E231" s="332">
        <v>13023.2</v>
      </c>
      <c r="F231" s="332">
        <v>13023.2</v>
      </c>
    </row>
    <row r="232" spans="1:6" s="364" customFormat="1" ht="22.5">
      <c r="A232" s="333" t="s">
        <v>553</v>
      </c>
      <c r="B232" s="333" t="s">
        <v>555</v>
      </c>
      <c r="C232" s="333"/>
      <c r="D232" s="334" t="s">
        <v>556</v>
      </c>
      <c r="E232" s="335">
        <v>13023.2</v>
      </c>
      <c r="F232" s="335">
        <v>13023.2</v>
      </c>
    </row>
    <row r="233" spans="1:6" s="364" customFormat="1" ht="33.75">
      <c r="A233" s="336" t="s">
        <v>553</v>
      </c>
      <c r="B233" s="336" t="s">
        <v>557</v>
      </c>
      <c r="C233" s="336"/>
      <c r="D233" s="337" t="s">
        <v>558</v>
      </c>
      <c r="E233" s="338">
        <v>5</v>
      </c>
      <c r="F233" s="338">
        <v>5</v>
      </c>
    </row>
    <row r="234" spans="1:6" s="364" customFormat="1" ht="12.75" customHeight="1">
      <c r="A234" s="339" t="s">
        <v>553</v>
      </c>
      <c r="B234" s="339" t="s">
        <v>557</v>
      </c>
      <c r="C234" s="339" t="s">
        <v>336</v>
      </c>
      <c r="D234" s="340" t="s">
        <v>337</v>
      </c>
      <c r="E234" s="341">
        <v>5</v>
      </c>
      <c r="F234" s="341">
        <v>5</v>
      </c>
    </row>
    <row r="235" spans="1:6" s="364" customFormat="1" ht="12.75" customHeight="1">
      <c r="A235" s="339" t="s">
        <v>553</v>
      </c>
      <c r="B235" s="339" t="s">
        <v>557</v>
      </c>
      <c r="C235" s="339" t="s">
        <v>338</v>
      </c>
      <c r="D235" s="340" t="s">
        <v>339</v>
      </c>
      <c r="E235" s="341">
        <v>5</v>
      </c>
      <c r="F235" s="341">
        <v>5</v>
      </c>
    </row>
    <row r="236" spans="1:6" s="364" customFormat="1" ht="12.75" customHeight="1">
      <c r="A236" s="336" t="s">
        <v>553</v>
      </c>
      <c r="B236" s="336" t="s">
        <v>559</v>
      </c>
      <c r="C236" s="336"/>
      <c r="D236" s="337" t="s">
        <v>325</v>
      </c>
      <c r="E236" s="338">
        <v>13018.2</v>
      </c>
      <c r="F236" s="338">
        <v>13018.2</v>
      </c>
    </row>
    <row r="237" spans="1:6" s="364" customFormat="1" ht="33.75">
      <c r="A237" s="339" t="s">
        <v>553</v>
      </c>
      <c r="B237" s="339" t="s">
        <v>559</v>
      </c>
      <c r="C237" s="339" t="s">
        <v>326</v>
      </c>
      <c r="D237" s="340" t="s">
        <v>327</v>
      </c>
      <c r="E237" s="341">
        <v>12524.8</v>
      </c>
      <c r="F237" s="341">
        <v>12524.8</v>
      </c>
    </row>
    <row r="238" spans="1:6" s="364" customFormat="1" ht="12.75" customHeight="1">
      <c r="A238" s="339" t="s">
        <v>553</v>
      </c>
      <c r="B238" s="339" t="s">
        <v>559</v>
      </c>
      <c r="C238" s="339" t="s">
        <v>183</v>
      </c>
      <c r="D238" s="340" t="s">
        <v>328</v>
      </c>
      <c r="E238" s="341">
        <v>12524.8</v>
      </c>
      <c r="F238" s="341">
        <v>12524.8</v>
      </c>
    </row>
    <row r="239" spans="1:6" s="364" customFormat="1" ht="12.75" customHeight="1">
      <c r="A239" s="339" t="s">
        <v>553</v>
      </c>
      <c r="B239" s="339" t="s">
        <v>559</v>
      </c>
      <c r="C239" s="339" t="s">
        <v>336</v>
      </c>
      <c r="D239" s="340" t="s">
        <v>337</v>
      </c>
      <c r="E239" s="341">
        <v>493.4</v>
      </c>
      <c r="F239" s="341">
        <v>493.4</v>
      </c>
    </row>
    <row r="240" spans="1:6" s="364" customFormat="1" ht="12.75" customHeight="1">
      <c r="A240" s="339" t="s">
        <v>553</v>
      </c>
      <c r="B240" s="339" t="s">
        <v>559</v>
      </c>
      <c r="C240" s="339" t="s">
        <v>338</v>
      </c>
      <c r="D240" s="340" t="s">
        <v>339</v>
      </c>
      <c r="E240" s="341">
        <v>493.4</v>
      </c>
      <c r="F240" s="341">
        <v>493.4</v>
      </c>
    </row>
    <row r="241" spans="1:6" ht="11.25">
      <c r="A241" s="327" t="s">
        <v>218</v>
      </c>
      <c r="B241" s="327"/>
      <c r="C241" s="327"/>
      <c r="D241" s="328" t="s">
        <v>560</v>
      </c>
      <c r="E241" s="329">
        <v>1009679.4</v>
      </c>
      <c r="F241" s="329">
        <v>1018390.7</v>
      </c>
    </row>
    <row r="242" spans="1:6" ht="11.25">
      <c r="A242" s="330" t="s">
        <v>561</v>
      </c>
      <c r="B242" s="330"/>
      <c r="C242" s="330"/>
      <c r="D242" s="331" t="s">
        <v>562</v>
      </c>
      <c r="E242" s="332">
        <v>461121.2</v>
      </c>
      <c r="F242" s="332">
        <v>465379.6</v>
      </c>
    </row>
    <row r="243" spans="1:6" ht="22.5">
      <c r="A243" s="333" t="s">
        <v>561</v>
      </c>
      <c r="B243" s="333" t="s">
        <v>494</v>
      </c>
      <c r="C243" s="333"/>
      <c r="D243" s="334" t="s">
        <v>381</v>
      </c>
      <c r="E243" s="335">
        <v>461121.2</v>
      </c>
      <c r="F243" s="335">
        <v>465379.6</v>
      </c>
    </row>
    <row r="244" spans="1:6" ht="12" customHeight="1">
      <c r="A244" s="336" t="s">
        <v>561</v>
      </c>
      <c r="B244" s="336" t="s">
        <v>563</v>
      </c>
      <c r="C244" s="336"/>
      <c r="D244" s="337" t="s">
        <v>564</v>
      </c>
      <c r="E244" s="338">
        <v>461121.2</v>
      </c>
      <c r="F244" s="338">
        <v>465379.6</v>
      </c>
    </row>
    <row r="245" spans="1:6" ht="12" customHeight="1">
      <c r="A245" s="336" t="s">
        <v>561</v>
      </c>
      <c r="B245" s="336" t="s">
        <v>565</v>
      </c>
      <c r="C245" s="336"/>
      <c r="D245" s="337" t="s">
        <v>566</v>
      </c>
      <c r="E245" s="338">
        <v>326536.9</v>
      </c>
      <c r="F245" s="338">
        <v>330795.3</v>
      </c>
    </row>
    <row r="246" spans="1:6" ht="12" customHeight="1">
      <c r="A246" s="339" t="s">
        <v>561</v>
      </c>
      <c r="B246" s="339" t="s">
        <v>565</v>
      </c>
      <c r="C246" s="339" t="s">
        <v>386</v>
      </c>
      <c r="D246" s="340" t="s">
        <v>387</v>
      </c>
      <c r="E246" s="341">
        <v>326536.9</v>
      </c>
      <c r="F246" s="341">
        <v>330795.3</v>
      </c>
    </row>
    <row r="247" spans="1:6" ht="12" customHeight="1">
      <c r="A247" s="339" t="s">
        <v>561</v>
      </c>
      <c r="B247" s="339" t="s">
        <v>565</v>
      </c>
      <c r="C247" s="339" t="s">
        <v>302</v>
      </c>
      <c r="D247" s="340" t="s">
        <v>388</v>
      </c>
      <c r="E247" s="341">
        <v>324387.7</v>
      </c>
      <c r="F247" s="341">
        <v>328646.1</v>
      </c>
    </row>
    <row r="248" spans="1:6" ht="22.5">
      <c r="A248" s="339" t="s">
        <v>561</v>
      </c>
      <c r="B248" s="339" t="s">
        <v>565</v>
      </c>
      <c r="C248" s="339" t="s">
        <v>311</v>
      </c>
      <c r="D248" s="340" t="s">
        <v>421</v>
      </c>
      <c r="E248" s="341">
        <v>2149.2</v>
      </c>
      <c r="F248" s="341">
        <v>2149.2</v>
      </c>
    </row>
    <row r="249" spans="1:6" ht="11.25" customHeight="1">
      <c r="A249" s="336" t="s">
        <v>561</v>
      </c>
      <c r="B249" s="336" t="s">
        <v>567</v>
      </c>
      <c r="C249" s="336"/>
      <c r="D249" s="337" t="s">
        <v>385</v>
      </c>
      <c r="E249" s="338">
        <v>2862.1</v>
      </c>
      <c r="F249" s="338">
        <v>2862.1</v>
      </c>
    </row>
    <row r="250" spans="1:6" ht="11.25" customHeight="1">
      <c r="A250" s="339" t="s">
        <v>561</v>
      </c>
      <c r="B250" s="339" t="s">
        <v>567</v>
      </c>
      <c r="C250" s="339" t="s">
        <v>386</v>
      </c>
      <c r="D250" s="340" t="s">
        <v>387</v>
      </c>
      <c r="E250" s="341">
        <v>2862.1</v>
      </c>
      <c r="F250" s="341">
        <v>2862.1</v>
      </c>
    </row>
    <row r="251" spans="1:6" ht="11.25" customHeight="1">
      <c r="A251" s="339" t="s">
        <v>561</v>
      </c>
      <c r="B251" s="339" t="s">
        <v>567</v>
      </c>
      <c r="C251" s="339" t="s">
        <v>302</v>
      </c>
      <c r="D251" s="340" t="s">
        <v>388</v>
      </c>
      <c r="E251" s="341">
        <v>2862.1</v>
      </c>
      <c r="F251" s="341">
        <v>2862.1</v>
      </c>
    </row>
    <row r="252" spans="1:6" ht="11.25" customHeight="1">
      <c r="A252" s="336" t="s">
        <v>561</v>
      </c>
      <c r="B252" s="336" t="s">
        <v>568</v>
      </c>
      <c r="C252" s="336"/>
      <c r="D252" s="337" t="s">
        <v>390</v>
      </c>
      <c r="E252" s="338">
        <v>131722.2</v>
      </c>
      <c r="F252" s="338">
        <v>131722.2</v>
      </c>
    </row>
    <row r="253" spans="1:6" ht="11.25" customHeight="1">
      <c r="A253" s="339" t="s">
        <v>561</v>
      </c>
      <c r="B253" s="339" t="s">
        <v>568</v>
      </c>
      <c r="C253" s="339" t="s">
        <v>386</v>
      </c>
      <c r="D253" s="340" t="s">
        <v>387</v>
      </c>
      <c r="E253" s="341">
        <v>131722.2</v>
      </c>
      <c r="F253" s="341">
        <v>131722.2</v>
      </c>
    </row>
    <row r="254" spans="1:6" ht="11.25" customHeight="1">
      <c r="A254" s="339" t="s">
        <v>561</v>
      </c>
      <c r="B254" s="339" t="s">
        <v>568</v>
      </c>
      <c r="C254" s="339" t="s">
        <v>302</v>
      </c>
      <c r="D254" s="340" t="s">
        <v>388</v>
      </c>
      <c r="E254" s="341">
        <v>131722.2</v>
      </c>
      <c r="F254" s="341">
        <v>131722.2</v>
      </c>
    </row>
    <row r="255" spans="1:6" ht="11.25">
      <c r="A255" s="330" t="s">
        <v>582</v>
      </c>
      <c r="B255" s="330"/>
      <c r="C255" s="330"/>
      <c r="D255" s="331" t="s">
        <v>583</v>
      </c>
      <c r="E255" s="332">
        <v>416892.8</v>
      </c>
      <c r="F255" s="332">
        <v>421145.6</v>
      </c>
    </row>
    <row r="256" spans="1:6" ht="22.5">
      <c r="A256" s="333" t="s">
        <v>582</v>
      </c>
      <c r="B256" s="333" t="s">
        <v>494</v>
      </c>
      <c r="C256" s="333"/>
      <c r="D256" s="334" t="s">
        <v>381</v>
      </c>
      <c r="E256" s="335">
        <v>414713.2</v>
      </c>
      <c r="F256" s="335">
        <v>410974.2</v>
      </c>
    </row>
    <row r="257" spans="1:6" ht="10.5" customHeight="1">
      <c r="A257" s="336" t="s">
        <v>582</v>
      </c>
      <c r="B257" s="336" t="s">
        <v>563</v>
      </c>
      <c r="C257" s="336"/>
      <c r="D257" s="337" t="s">
        <v>564</v>
      </c>
      <c r="E257" s="338">
        <v>414713.2</v>
      </c>
      <c r="F257" s="338">
        <v>410974.2</v>
      </c>
    </row>
    <row r="258" spans="1:6" ht="10.5" customHeight="1">
      <c r="A258" s="336" t="s">
        <v>582</v>
      </c>
      <c r="B258" s="336" t="s">
        <v>565</v>
      </c>
      <c r="C258" s="336"/>
      <c r="D258" s="337" t="s">
        <v>566</v>
      </c>
      <c r="E258" s="338">
        <v>336894.4</v>
      </c>
      <c r="F258" s="338">
        <v>341562.1</v>
      </c>
    </row>
    <row r="259" spans="1:6" ht="10.5" customHeight="1">
      <c r="A259" s="339" t="s">
        <v>582</v>
      </c>
      <c r="B259" s="339" t="s">
        <v>565</v>
      </c>
      <c r="C259" s="339" t="s">
        <v>386</v>
      </c>
      <c r="D259" s="340" t="s">
        <v>387</v>
      </c>
      <c r="E259" s="341">
        <v>336894.4</v>
      </c>
      <c r="F259" s="341">
        <v>341562.1</v>
      </c>
    </row>
    <row r="260" spans="1:6" ht="10.5" customHeight="1">
      <c r="A260" s="339" t="s">
        <v>582</v>
      </c>
      <c r="B260" s="339" t="s">
        <v>565</v>
      </c>
      <c r="C260" s="339" t="s">
        <v>302</v>
      </c>
      <c r="D260" s="340" t="s">
        <v>388</v>
      </c>
      <c r="E260" s="341">
        <v>330151.8</v>
      </c>
      <c r="F260" s="341">
        <v>334796.8</v>
      </c>
    </row>
    <row r="261" spans="1:6" ht="22.5">
      <c r="A261" s="339" t="s">
        <v>582</v>
      </c>
      <c r="B261" s="339" t="s">
        <v>565</v>
      </c>
      <c r="C261" s="339" t="s">
        <v>311</v>
      </c>
      <c r="D261" s="340" t="s">
        <v>421</v>
      </c>
      <c r="E261" s="341">
        <v>6742.6</v>
      </c>
      <c r="F261" s="341">
        <v>6765.3</v>
      </c>
    </row>
    <row r="262" spans="1:6" ht="13.5" customHeight="1">
      <c r="A262" s="336" t="s">
        <v>582</v>
      </c>
      <c r="B262" s="336" t="s">
        <v>567</v>
      </c>
      <c r="C262" s="336"/>
      <c r="D262" s="337" t="s">
        <v>385</v>
      </c>
      <c r="E262" s="338">
        <v>2430.7</v>
      </c>
      <c r="F262" s="338">
        <v>2430.7</v>
      </c>
    </row>
    <row r="263" spans="1:6" ht="13.5" customHeight="1">
      <c r="A263" s="339" t="s">
        <v>582</v>
      </c>
      <c r="B263" s="339" t="s">
        <v>567</v>
      </c>
      <c r="C263" s="339" t="s">
        <v>386</v>
      </c>
      <c r="D263" s="340" t="s">
        <v>387</v>
      </c>
      <c r="E263" s="341">
        <v>2430.7</v>
      </c>
      <c r="F263" s="341">
        <v>2430.7</v>
      </c>
    </row>
    <row r="264" spans="1:6" ht="13.5" customHeight="1">
      <c r="A264" s="339" t="s">
        <v>582</v>
      </c>
      <c r="B264" s="339" t="s">
        <v>567</v>
      </c>
      <c r="C264" s="339" t="s">
        <v>302</v>
      </c>
      <c r="D264" s="340" t="s">
        <v>388</v>
      </c>
      <c r="E264" s="341">
        <v>2430.7</v>
      </c>
      <c r="F264" s="341">
        <v>2430.7</v>
      </c>
    </row>
    <row r="265" spans="1:6" ht="13.5" customHeight="1">
      <c r="A265" s="336" t="s">
        <v>582</v>
      </c>
      <c r="B265" s="336" t="s">
        <v>568</v>
      </c>
      <c r="C265" s="336"/>
      <c r="D265" s="337" t="s">
        <v>390</v>
      </c>
      <c r="E265" s="338">
        <v>66967</v>
      </c>
      <c r="F265" s="338">
        <v>66967</v>
      </c>
    </row>
    <row r="266" spans="1:6" ht="13.5" customHeight="1">
      <c r="A266" s="339" t="s">
        <v>582</v>
      </c>
      <c r="B266" s="339" t="s">
        <v>568</v>
      </c>
      <c r="C266" s="339" t="s">
        <v>386</v>
      </c>
      <c r="D266" s="340" t="s">
        <v>387</v>
      </c>
      <c r="E266" s="341">
        <v>66967</v>
      </c>
      <c r="F266" s="341">
        <v>66967</v>
      </c>
    </row>
    <row r="267" spans="1:6" ht="13.5" customHeight="1">
      <c r="A267" s="339" t="s">
        <v>582</v>
      </c>
      <c r="B267" s="339" t="s">
        <v>568</v>
      </c>
      <c r="C267" s="339" t="s">
        <v>302</v>
      </c>
      <c r="D267" s="340" t="s">
        <v>388</v>
      </c>
      <c r="E267" s="341">
        <v>66967</v>
      </c>
      <c r="F267" s="341">
        <v>66967</v>
      </c>
    </row>
    <row r="268" spans="1:6" ht="13.5" customHeight="1">
      <c r="A268" s="336" t="s">
        <v>582</v>
      </c>
      <c r="B268" s="336" t="s">
        <v>584</v>
      </c>
      <c r="C268" s="336"/>
      <c r="D268" s="337" t="s">
        <v>585</v>
      </c>
      <c r="E268" s="338">
        <v>14.4</v>
      </c>
      <c r="F268" s="338">
        <v>14.4</v>
      </c>
    </row>
    <row r="269" spans="1:6" ht="13.5" customHeight="1">
      <c r="A269" s="339" t="s">
        <v>582</v>
      </c>
      <c r="B269" s="339" t="s">
        <v>584</v>
      </c>
      <c r="C269" s="339" t="s">
        <v>386</v>
      </c>
      <c r="D269" s="340" t="s">
        <v>387</v>
      </c>
      <c r="E269" s="341">
        <v>14.4</v>
      </c>
      <c r="F269" s="341">
        <v>14.4</v>
      </c>
    </row>
    <row r="270" spans="1:6" ht="13.5" customHeight="1">
      <c r="A270" s="339" t="s">
        <v>582</v>
      </c>
      <c r="B270" s="339" t="s">
        <v>584</v>
      </c>
      <c r="C270" s="339" t="s">
        <v>302</v>
      </c>
      <c r="D270" s="340" t="s">
        <v>388</v>
      </c>
      <c r="E270" s="341">
        <v>14.4</v>
      </c>
      <c r="F270" s="341">
        <v>14.4</v>
      </c>
    </row>
    <row r="271" spans="1:6" ht="22.5">
      <c r="A271" s="336" t="s">
        <v>582</v>
      </c>
      <c r="B271" s="336" t="s">
        <v>586</v>
      </c>
      <c r="C271" s="336"/>
      <c r="D271" s="337" t="s">
        <v>587</v>
      </c>
      <c r="E271" s="338">
        <v>8406.7</v>
      </c>
      <c r="F271" s="338">
        <v>0</v>
      </c>
    </row>
    <row r="272" spans="1:6" ht="12" customHeight="1">
      <c r="A272" s="339" t="s">
        <v>582</v>
      </c>
      <c r="B272" s="339" t="s">
        <v>586</v>
      </c>
      <c r="C272" s="339" t="s">
        <v>407</v>
      </c>
      <c r="D272" s="340" t="s">
        <v>575</v>
      </c>
      <c r="E272" s="341">
        <v>8406.7</v>
      </c>
      <c r="F272" s="341">
        <v>0</v>
      </c>
    </row>
    <row r="273" spans="1:6" ht="45">
      <c r="A273" s="339" t="s">
        <v>582</v>
      </c>
      <c r="B273" s="339" t="s">
        <v>586</v>
      </c>
      <c r="C273" s="339" t="s">
        <v>576</v>
      </c>
      <c r="D273" s="371" t="s">
        <v>577</v>
      </c>
      <c r="E273" s="341">
        <v>8406.7</v>
      </c>
      <c r="F273" s="341">
        <v>0</v>
      </c>
    </row>
    <row r="274" spans="1:6" ht="22.5">
      <c r="A274" s="333" t="s">
        <v>582</v>
      </c>
      <c r="B274" s="333" t="s">
        <v>476</v>
      </c>
      <c r="C274" s="333"/>
      <c r="D274" s="334" t="s">
        <v>477</v>
      </c>
      <c r="E274" s="335">
        <v>2179.6</v>
      </c>
      <c r="F274" s="335">
        <v>10171.4</v>
      </c>
    </row>
    <row r="275" spans="1:6" ht="12" customHeight="1">
      <c r="A275" s="336" t="s">
        <v>582</v>
      </c>
      <c r="B275" s="336" t="s">
        <v>590</v>
      </c>
      <c r="C275" s="336"/>
      <c r="D275" s="358" t="s">
        <v>591</v>
      </c>
      <c r="E275" s="338">
        <v>2179.6</v>
      </c>
      <c r="F275" s="338">
        <v>10171.4</v>
      </c>
    </row>
    <row r="276" spans="1:6" ht="12" customHeight="1">
      <c r="A276" s="339" t="s">
        <v>582</v>
      </c>
      <c r="B276" s="339" t="s">
        <v>590</v>
      </c>
      <c r="C276" s="339" t="s">
        <v>407</v>
      </c>
      <c r="D276" s="359" t="s">
        <v>408</v>
      </c>
      <c r="E276" s="341">
        <v>2179.6</v>
      </c>
      <c r="F276" s="341">
        <v>10171.4</v>
      </c>
    </row>
    <row r="277" spans="1:6" ht="12" customHeight="1">
      <c r="A277" s="339" t="s">
        <v>582</v>
      </c>
      <c r="B277" s="339" t="s">
        <v>590</v>
      </c>
      <c r="C277" s="339" t="s">
        <v>196</v>
      </c>
      <c r="D277" s="359" t="s">
        <v>480</v>
      </c>
      <c r="E277" s="341">
        <v>2179.6</v>
      </c>
      <c r="F277" s="341">
        <v>10171.4</v>
      </c>
    </row>
    <row r="278" spans="1:6" ht="11.25">
      <c r="A278" s="382" t="s">
        <v>592</v>
      </c>
      <c r="B278" s="382"/>
      <c r="C278" s="382"/>
      <c r="D278" s="383" t="s">
        <v>593</v>
      </c>
      <c r="E278" s="332">
        <v>104940.8</v>
      </c>
      <c r="F278" s="332">
        <v>104940.8</v>
      </c>
    </row>
    <row r="279" spans="1:6" ht="22.5">
      <c r="A279" s="362" t="s">
        <v>592</v>
      </c>
      <c r="B279" s="362" t="s">
        <v>494</v>
      </c>
      <c r="C279" s="362"/>
      <c r="D279" s="363" t="s">
        <v>381</v>
      </c>
      <c r="E279" s="335">
        <v>104940.8</v>
      </c>
      <c r="F279" s="335">
        <v>104940.8</v>
      </c>
    </row>
    <row r="280" spans="1:6" ht="12.75" customHeight="1">
      <c r="A280" s="365" t="s">
        <v>592</v>
      </c>
      <c r="B280" s="365" t="s">
        <v>563</v>
      </c>
      <c r="C280" s="365"/>
      <c r="D280" s="366" t="s">
        <v>564</v>
      </c>
      <c r="E280" s="338">
        <v>26354.1</v>
      </c>
      <c r="F280" s="338">
        <v>26354.1</v>
      </c>
    </row>
    <row r="281" spans="1:6" ht="12.75" customHeight="1">
      <c r="A281" s="365" t="s">
        <v>592</v>
      </c>
      <c r="B281" s="365" t="s">
        <v>567</v>
      </c>
      <c r="C281" s="365"/>
      <c r="D281" s="366" t="s">
        <v>385</v>
      </c>
      <c r="E281" s="338">
        <v>248.1</v>
      </c>
      <c r="F281" s="338">
        <v>248.1</v>
      </c>
    </row>
    <row r="282" spans="1:6" ht="12.75" customHeight="1">
      <c r="A282" s="367" t="s">
        <v>592</v>
      </c>
      <c r="B282" s="367" t="s">
        <v>567</v>
      </c>
      <c r="C282" s="367" t="s">
        <v>386</v>
      </c>
      <c r="D282" s="368" t="s">
        <v>387</v>
      </c>
      <c r="E282" s="341">
        <v>248.1</v>
      </c>
      <c r="F282" s="341">
        <v>248.1</v>
      </c>
    </row>
    <row r="283" spans="1:6" ht="12.75" customHeight="1">
      <c r="A283" s="367" t="s">
        <v>592</v>
      </c>
      <c r="B283" s="367" t="s">
        <v>567</v>
      </c>
      <c r="C283" s="367" t="s">
        <v>302</v>
      </c>
      <c r="D283" s="368" t="s">
        <v>388</v>
      </c>
      <c r="E283" s="341">
        <v>248.1</v>
      </c>
      <c r="F283" s="341">
        <v>248.1</v>
      </c>
    </row>
    <row r="284" spans="1:6" ht="12.75" customHeight="1">
      <c r="A284" s="365" t="s">
        <v>592</v>
      </c>
      <c r="B284" s="365" t="s">
        <v>568</v>
      </c>
      <c r="C284" s="365"/>
      <c r="D284" s="366" t="s">
        <v>390</v>
      </c>
      <c r="E284" s="338">
        <v>26106</v>
      </c>
      <c r="F284" s="338">
        <v>26106</v>
      </c>
    </row>
    <row r="285" spans="1:6" ht="12.75" customHeight="1">
      <c r="A285" s="367" t="s">
        <v>592</v>
      </c>
      <c r="B285" s="367" t="s">
        <v>568</v>
      </c>
      <c r="C285" s="367" t="s">
        <v>386</v>
      </c>
      <c r="D285" s="368" t="s">
        <v>387</v>
      </c>
      <c r="E285" s="341">
        <v>26106</v>
      </c>
      <c r="F285" s="341">
        <v>26106</v>
      </c>
    </row>
    <row r="286" spans="1:6" ht="12.75" customHeight="1">
      <c r="A286" s="367" t="s">
        <v>592</v>
      </c>
      <c r="B286" s="367" t="s">
        <v>568</v>
      </c>
      <c r="C286" s="367" t="s">
        <v>302</v>
      </c>
      <c r="D286" s="368" t="s">
        <v>388</v>
      </c>
      <c r="E286" s="341">
        <v>26106</v>
      </c>
      <c r="F286" s="341">
        <v>26106</v>
      </c>
    </row>
    <row r="287" spans="1:6" ht="12.75" customHeight="1">
      <c r="A287" s="365" t="s">
        <v>592</v>
      </c>
      <c r="B287" s="365" t="s">
        <v>594</v>
      </c>
      <c r="C287" s="365"/>
      <c r="D287" s="366" t="s">
        <v>595</v>
      </c>
      <c r="E287" s="338">
        <v>30765.5</v>
      </c>
      <c r="F287" s="338">
        <v>30765.5</v>
      </c>
    </row>
    <row r="288" spans="1:6" ht="12.75" customHeight="1">
      <c r="A288" s="365" t="s">
        <v>592</v>
      </c>
      <c r="B288" s="365" t="s">
        <v>596</v>
      </c>
      <c r="C288" s="365"/>
      <c r="D288" s="366" t="s">
        <v>385</v>
      </c>
      <c r="E288" s="338">
        <v>248.5</v>
      </c>
      <c r="F288" s="338">
        <v>248.5</v>
      </c>
    </row>
    <row r="289" spans="1:6" ht="12.75" customHeight="1">
      <c r="A289" s="367" t="s">
        <v>592</v>
      </c>
      <c r="B289" s="367" t="s">
        <v>596</v>
      </c>
      <c r="C289" s="367" t="s">
        <v>386</v>
      </c>
      <c r="D289" s="368" t="s">
        <v>387</v>
      </c>
      <c r="E289" s="341">
        <v>248.5</v>
      </c>
      <c r="F289" s="341">
        <v>248.5</v>
      </c>
    </row>
    <row r="290" spans="1:6" ht="12.75" customHeight="1">
      <c r="A290" s="367" t="s">
        <v>592</v>
      </c>
      <c r="B290" s="367" t="s">
        <v>596</v>
      </c>
      <c r="C290" s="367" t="s">
        <v>302</v>
      </c>
      <c r="D290" s="368" t="s">
        <v>499</v>
      </c>
      <c r="E290" s="341">
        <v>248.5</v>
      </c>
      <c r="F290" s="341">
        <v>248.5</v>
      </c>
    </row>
    <row r="291" spans="1:6" ht="14.25" customHeight="1">
      <c r="A291" s="365" t="s">
        <v>592</v>
      </c>
      <c r="B291" s="365" t="s">
        <v>597</v>
      </c>
      <c r="C291" s="365"/>
      <c r="D291" s="366" t="s">
        <v>390</v>
      </c>
      <c r="E291" s="338">
        <v>30517</v>
      </c>
      <c r="F291" s="338">
        <v>30517</v>
      </c>
    </row>
    <row r="292" spans="1:6" ht="14.25" customHeight="1">
      <c r="A292" s="367" t="s">
        <v>592</v>
      </c>
      <c r="B292" s="367" t="s">
        <v>597</v>
      </c>
      <c r="C292" s="367" t="s">
        <v>386</v>
      </c>
      <c r="D292" s="368" t="s">
        <v>387</v>
      </c>
      <c r="E292" s="341">
        <v>30517</v>
      </c>
      <c r="F292" s="341">
        <v>30517</v>
      </c>
    </row>
    <row r="293" spans="1:6" ht="14.25" customHeight="1">
      <c r="A293" s="367" t="s">
        <v>592</v>
      </c>
      <c r="B293" s="367" t="s">
        <v>597</v>
      </c>
      <c r="C293" s="367" t="s">
        <v>302</v>
      </c>
      <c r="D293" s="368" t="s">
        <v>499</v>
      </c>
      <c r="E293" s="341">
        <v>30517</v>
      </c>
      <c r="F293" s="341">
        <v>30517</v>
      </c>
    </row>
    <row r="294" spans="1:6" ht="14.25" customHeight="1">
      <c r="A294" s="365" t="s">
        <v>592</v>
      </c>
      <c r="B294" s="365" t="s">
        <v>382</v>
      </c>
      <c r="C294" s="365"/>
      <c r="D294" s="366" t="s">
        <v>602</v>
      </c>
      <c r="E294" s="384">
        <v>47821.2</v>
      </c>
      <c r="F294" s="338">
        <v>47821.2</v>
      </c>
    </row>
    <row r="295" spans="1:6" ht="14.25" customHeight="1">
      <c r="A295" s="365" t="s">
        <v>592</v>
      </c>
      <c r="B295" s="365" t="s">
        <v>384</v>
      </c>
      <c r="C295" s="365"/>
      <c r="D295" s="366" t="s">
        <v>385</v>
      </c>
      <c r="E295" s="384">
        <v>339.9</v>
      </c>
      <c r="F295" s="338">
        <v>339.9</v>
      </c>
    </row>
    <row r="296" spans="1:6" ht="14.25" customHeight="1">
      <c r="A296" s="367" t="s">
        <v>592</v>
      </c>
      <c r="B296" s="367" t="s">
        <v>384</v>
      </c>
      <c r="C296" s="367" t="s">
        <v>386</v>
      </c>
      <c r="D296" s="368" t="s">
        <v>387</v>
      </c>
      <c r="E296" s="385">
        <v>339.9</v>
      </c>
      <c r="F296" s="341">
        <v>339.9</v>
      </c>
    </row>
    <row r="297" spans="1:6" ht="14.25" customHeight="1">
      <c r="A297" s="367" t="s">
        <v>592</v>
      </c>
      <c r="B297" s="367" t="s">
        <v>384</v>
      </c>
      <c r="C297" s="367" t="s">
        <v>302</v>
      </c>
      <c r="D297" s="368" t="s">
        <v>499</v>
      </c>
      <c r="E297" s="385">
        <v>339.9</v>
      </c>
      <c r="F297" s="341">
        <v>339.9</v>
      </c>
    </row>
    <row r="298" spans="1:6" ht="14.25" customHeight="1">
      <c r="A298" s="365" t="s">
        <v>592</v>
      </c>
      <c r="B298" s="365" t="s">
        <v>389</v>
      </c>
      <c r="C298" s="365"/>
      <c r="D298" s="366" t="s">
        <v>390</v>
      </c>
      <c r="E298" s="384">
        <v>47481.3</v>
      </c>
      <c r="F298" s="338">
        <v>47481.3</v>
      </c>
    </row>
    <row r="299" spans="1:6" ht="14.25" customHeight="1">
      <c r="A299" s="367" t="s">
        <v>592</v>
      </c>
      <c r="B299" s="367" t="s">
        <v>389</v>
      </c>
      <c r="C299" s="367" t="s">
        <v>386</v>
      </c>
      <c r="D299" s="368" t="s">
        <v>387</v>
      </c>
      <c r="E299" s="385">
        <v>47481.3</v>
      </c>
      <c r="F299" s="341">
        <v>47481.3</v>
      </c>
    </row>
    <row r="300" spans="1:6" ht="14.25" customHeight="1">
      <c r="A300" s="367" t="s">
        <v>592</v>
      </c>
      <c r="B300" s="367" t="s">
        <v>389</v>
      </c>
      <c r="C300" s="367" t="s">
        <v>302</v>
      </c>
      <c r="D300" s="368" t="s">
        <v>499</v>
      </c>
      <c r="E300" s="385">
        <v>47481.3</v>
      </c>
      <c r="F300" s="341">
        <v>47481.3</v>
      </c>
    </row>
    <row r="301" spans="1:6" ht="11.25">
      <c r="A301" s="330" t="s">
        <v>604</v>
      </c>
      <c r="B301" s="330"/>
      <c r="C301" s="330"/>
      <c r="D301" s="331" t="s">
        <v>605</v>
      </c>
      <c r="E301" s="332">
        <v>12604.2</v>
      </c>
      <c r="F301" s="332">
        <v>12804.3</v>
      </c>
    </row>
    <row r="302" spans="1:6" s="345" customFormat="1" ht="22.5">
      <c r="A302" s="333" t="s">
        <v>604</v>
      </c>
      <c r="B302" s="386" t="s">
        <v>494</v>
      </c>
      <c r="C302" s="387"/>
      <c r="D302" s="388" t="s">
        <v>381</v>
      </c>
      <c r="E302" s="389">
        <v>12604.2</v>
      </c>
      <c r="F302" s="389">
        <v>12804.3</v>
      </c>
    </row>
    <row r="303" spans="1:6" s="345" customFormat="1" ht="12" customHeight="1">
      <c r="A303" s="336" t="s">
        <v>604</v>
      </c>
      <c r="B303" s="336" t="s">
        <v>563</v>
      </c>
      <c r="C303" s="336"/>
      <c r="D303" s="390" t="s">
        <v>564</v>
      </c>
      <c r="E303" s="391">
        <v>4693.4</v>
      </c>
      <c r="F303" s="391">
        <v>4893.5</v>
      </c>
    </row>
    <row r="304" spans="1:6" s="345" customFormat="1" ht="12" customHeight="1">
      <c r="A304" s="336" t="s">
        <v>604</v>
      </c>
      <c r="B304" s="392" t="s">
        <v>606</v>
      </c>
      <c r="C304" s="392"/>
      <c r="D304" s="393" t="s">
        <v>607</v>
      </c>
      <c r="E304" s="391">
        <v>4193.4</v>
      </c>
      <c r="F304" s="391">
        <v>4393.5</v>
      </c>
    </row>
    <row r="305" spans="1:6" s="345" customFormat="1" ht="12" customHeight="1">
      <c r="A305" s="339" t="s">
        <v>604</v>
      </c>
      <c r="B305" s="394" t="s">
        <v>606</v>
      </c>
      <c r="C305" s="394" t="s">
        <v>386</v>
      </c>
      <c r="D305" s="395" t="s">
        <v>387</v>
      </c>
      <c r="E305" s="396">
        <v>4193.4</v>
      </c>
      <c r="F305" s="396">
        <v>4393.5</v>
      </c>
    </row>
    <row r="306" spans="1:6" s="345" customFormat="1" ht="12" customHeight="1">
      <c r="A306" s="339" t="s">
        <v>604</v>
      </c>
      <c r="B306" s="394" t="s">
        <v>606</v>
      </c>
      <c r="C306" s="394" t="s">
        <v>302</v>
      </c>
      <c r="D306" s="395" t="s">
        <v>388</v>
      </c>
      <c r="E306" s="396">
        <v>4193.4</v>
      </c>
      <c r="F306" s="396">
        <v>4393.5</v>
      </c>
    </row>
    <row r="307" spans="1:6" s="345" customFormat="1" ht="12" customHeight="1">
      <c r="A307" s="336" t="s">
        <v>604</v>
      </c>
      <c r="B307" s="392" t="s">
        <v>608</v>
      </c>
      <c r="C307" s="392"/>
      <c r="D307" s="390" t="s">
        <v>609</v>
      </c>
      <c r="E307" s="391">
        <v>500</v>
      </c>
      <c r="F307" s="391">
        <v>500</v>
      </c>
    </row>
    <row r="308" spans="1:6" s="345" customFormat="1" ht="12" customHeight="1">
      <c r="A308" s="339" t="s">
        <v>604</v>
      </c>
      <c r="B308" s="394" t="s">
        <v>608</v>
      </c>
      <c r="C308" s="394" t="s">
        <v>386</v>
      </c>
      <c r="D308" s="397" t="s">
        <v>387</v>
      </c>
      <c r="E308" s="396">
        <v>500</v>
      </c>
      <c r="F308" s="396">
        <v>500</v>
      </c>
    </row>
    <row r="309" spans="1:6" s="345" customFormat="1" ht="12" customHeight="1">
      <c r="A309" s="339" t="s">
        <v>604</v>
      </c>
      <c r="B309" s="394" t="s">
        <v>608</v>
      </c>
      <c r="C309" s="394" t="s">
        <v>302</v>
      </c>
      <c r="D309" s="397" t="s">
        <v>388</v>
      </c>
      <c r="E309" s="396">
        <v>500</v>
      </c>
      <c r="F309" s="396">
        <v>500</v>
      </c>
    </row>
    <row r="310" spans="1:6" s="345" customFormat="1" ht="12" customHeight="1">
      <c r="A310" s="365" t="s">
        <v>604</v>
      </c>
      <c r="B310" s="398" t="s">
        <v>610</v>
      </c>
      <c r="C310" s="398"/>
      <c r="D310" s="399" t="s">
        <v>611</v>
      </c>
      <c r="E310" s="400">
        <v>7910.8</v>
      </c>
      <c r="F310" s="400">
        <v>7910.8</v>
      </c>
    </row>
    <row r="311" spans="1:6" s="345" customFormat="1" ht="12" customHeight="1">
      <c r="A311" s="365" t="s">
        <v>604</v>
      </c>
      <c r="B311" s="365" t="s">
        <v>612</v>
      </c>
      <c r="C311" s="365"/>
      <c r="D311" s="366" t="s">
        <v>385</v>
      </c>
      <c r="E311" s="400">
        <v>34.8</v>
      </c>
      <c r="F311" s="400">
        <v>34.8</v>
      </c>
    </row>
    <row r="312" spans="1:6" s="345" customFormat="1" ht="12" customHeight="1">
      <c r="A312" s="367" t="s">
        <v>604</v>
      </c>
      <c r="B312" s="367" t="s">
        <v>612</v>
      </c>
      <c r="C312" s="367" t="s">
        <v>386</v>
      </c>
      <c r="D312" s="368" t="s">
        <v>387</v>
      </c>
      <c r="E312" s="401">
        <v>34.8</v>
      </c>
      <c r="F312" s="401">
        <v>34.8</v>
      </c>
    </row>
    <row r="313" spans="1:6" s="345" customFormat="1" ht="12" customHeight="1">
      <c r="A313" s="367" t="s">
        <v>604</v>
      </c>
      <c r="B313" s="367" t="s">
        <v>612</v>
      </c>
      <c r="C313" s="367" t="s">
        <v>302</v>
      </c>
      <c r="D313" s="368" t="s">
        <v>499</v>
      </c>
      <c r="E313" s="401">
        <v>34.8</v>
      </c>
      <c r="F313" s="401">
        <v>34.8</v>
      </c>
    </row>
    <row r="314" spans="1:6" s="345" customFormat="1" ht="12" customHeight="1">
      <c r="A314" s="365" t="s">
        <v>604</v>
      </c>
      <c r="B314" s="398" t="s">
        <v>613</v>
      </c>
      <c r="C314" s="398"/>
      <c r="D314" s="399" t="s">
        <v>390</v>
      </c>
      <c r="E314" s="400">
        <v>7876</v>
      </c>
      <c r="F314" s="400">
        <v>7876</v>
      </c>
    </row>
    <row r="315" spans="1:6" s="345" customFormat="1" ht="13.5" customHeight="1">
      <c r="A315" s="367" t="s">
        <v>604</v>
      </c>
      <c r="B315" s="402" t="s">
        <v>613</v>
      </c>
      <c r="C315" s="402" t="s">
        <v>386</v>
      </c>
      <c r="D315" s="403" t="s">
        <v>387</v>
      </c>
      <c r="E315" s="401">
        <v>7876</v>
      </c>
      <c r="F315" s="401">
        <v>7876</v>
      </c>
    </row>
    <row r="316" spans="1:6" s="345" customFormat="1" ht="13.5" customHeight="1">
      <c r="A316" s="367" t="s">
        <v>604</v>
      </c>
      <c r="B316" s="402" t="s">
        <v>613</v>
      </c>
      <c r="C316" s="402" t="s">
        <v>302</v>
      </c>
      <c r="D316" s="403" t="s">
        <v>499</v>
      </c>
      <c r="E316" s="401">
        <v>7876</v>
      </c>
      <c r="F316" s="401">
        <v>7876</v>
      </c>
    </row>
    <row r="317" spans="1:6" ht="11.25">
      <c r="A317" s="330" t="s">
        <v>617</v>
      </c>
      <c r="B317" s="330"/>
      <c r="C317" s="330"/>
      <c r="D317" s="331" t="s">
        <v>618</v>
      </c>
      <c r="E317" s="332">
        <v>14120.4</v>
      </c>
      <c r="F317" s="332">
        <v>14120.4</v>
      </c>
    </row>
    <row r="318" spans="1:6" ht="22.5">
      <c r="A318" s="333" t="s">
        <v>617</v>
      </c>
      <c r="B318" s="333" t="s">
        <v>494</v>
      </c>
      <c r="C318" s="333"/>
      <c r="D318" s="404" t="s">
        <v>381</v>
      </c>
      <c r="E318" s="335">
        <v>14120.4</v>
      </c>
      <c r="F318" s="335">
        <v>14120.4</v>
      </c>
    </row>
    <row r="319" spans="1:6" ht="14.25" customHeight="1">
      <c r="A319" s="336" t="s">
        <v>617</v>
      </c>
      <c r="B319" s="336" t="s">
        <v>563</v>
      </c>
      <c r="C319" s="336"/>
      <c r="D319" s="369" t="s">
        <v>564</v>
      </c>
      <c r="E319" s="338">
        <v>14120.4</v>
      </c>
      <c r="F319" s="338">
        <v>14120.4</v>
      </c>
    </row>
    <row r="320" spans="1:6" ht="14.25" customHeight="1">
      <c r="A320" s="336" t="s">
        <v>617</v>
      </c>
      <c r="B320" s="336" t="s">
        <v>568</v>
      </c>
      <c r="C320" s="336"/>
      <c r="D320" s="369" t="s">
        <v>390</v>
      </c>
      <c r="E320" s="338">
        <v>13980.4</v>
      </c>
      <c r="F320" s="338">
        <v>13980.4</v>
      </c>
    </row>
    <row r="321" spans="1:6" ht="33.75">
      <c r="A321" s="339" t="s">
        <v>617</v>
      </c>
      <c r="B321" s="339" t="s">
        <v>568</v>
      </c>
      <c r="C321" s="339" t="s">
        <v>326</v>
      </c>
      <c r="D321" s="371" t="s">
        <v>619</v>
      </c>
      <c r="E321" s="341">
        <v>10382.9</v>
      </c>
      <c r="F321" s="341">
        <v>10382.9</v>
      </c>
    </row>
    <row r="322" spans="1:6" ht="15.75" customHeight="1">
      <c r="A322" s="339" t="s">
        <v>617</v>
      </c>
      <c r="B322" s="339" t="s">
        <v>568</v>
      </c>
      <c r="C322" s="339" t="s">
        <v>179</v>
      </c>
      <c r="D322" s="371" t="s">
        <v>454</v>
      </c>
      <c r="E322" s="341">
        <v>10382.9</v>
      </c>
      <c r="F322" s="341">
        <v>10382.9</v>
      </c>
    </row>
    <row r="323" spans="1:6" ht="15.75" customHeight="1">
      <c r="A323" s="339" t="s">
        <v>617</v>
      </c>
      <c r="B323" s="339" t="s">
        <v>568</v>
      </c>
      <c r="C323" s="339" t="s">
        <v>336</v>
      </c>
      <c r="D323" s="371" t="s">
        <v>337</v>
      </c>
      <c r="E323" s="341">
        <v>3497.7</v>
      </c>
      <c r="F323" s="341">
        <v>3497.7</v>
      </c>
    </row>
    <row r="324" spans="1:6" ht="15.75" customHeight="1">
      <c r="A324" s="339" t="s">
        <v>617</v>
      </c>
      <c r="B324" s="339" t="s">
        <v>568</v>
      </c>
      <c r="C324" s="339" t="s">
        <v>338</v>
      </c>
      <c r="D324" s="371" t="s">
        <v>620</v>
      </c>
      <c r="E324" s="341">
        <v>3497.7</v>
      </c>
      <c r="F324" s="341">
        <v>3497.7</v>
      </c>
    </row>
    <row r="325" spans="1:6" ht="15.75" customHeight="1">
      <c r="A325" s="339" t="s">
        <v>617</v>
      </c>
      <c r="B325" s="339" t="s">
        <v>568</v>
      </c>
      <c r="C325" s="339" t="s">
        <v>340</v>
      </c>
      <c r="D325" s="371" t="s">
        <v>341</v>
      </c>
      <c r="E325" s="341">
        <v>99.8</v>
      </c>
      <c r="F325" s="341">
        <v>99.8</v>
      </c>
    </row>
    <row r="326" spans="1:6" ht="15.75" customHeight="1">
      <c r="A326" s="339" t="s">
        <v>617</v>
      </c>
      <c r="B326" s="339" t="s">
        <v>568</v>
      </c>
      <c r="C326" s="339" t="s">
        <v>342</v>
      </c>
      <c r="D326" s="371" t="s">
        <v>343</v>
      </c>
      <c r="E326" s="341">
        <v>99.8</v>
      </c>
      <c r="F326" s="341">
        <v>99.8</v>
      </c>
    </row>
    <row r="327" spans="1:6" ht="15.75" customHeight="1">
      <c r="A327" s="336" t="s">
        <v>617</v>
      </c>
      <c r="B327" s="336" t="s">
        <v>571</v>
      </c>
      <c r="C327" s="336"/>
      <c r="D327" s="369" t="s">
        <v>572</v>
      </c>
      <c r="E327" s="338">
        <v>140</v>
      </c>
      <c r="F327" s="338">
        <v>140</v>
      </c>
    </row>
    <row r="328" spans="1:6" ht="15.75" customHeight="1">
      <c r="A328" s="339" t="s">
        <v>617</v>
      </c>
      <c r="B328" s="339" t="s">
        <v>571</v>
      </c>
      <c r="C328" s="339" t="s">
        <v>426</v>
      </c>
      <c r="D328" s="371" t="s">
        <v>427</v>
      </c>
      <c r="E328" s="341">
        <v>140</v>
      </c>
      <c r="F328" s="341">
        <v>140</v>
      </c>
    </row>
    <row r="329" spans="1:6" ht="15.75" customHeight="1">
      <c r="A329" s="339" t="s">
        <v>617</v>
      </c>
      <c r="B329" s="339" t="s">
        <v>571</v>
      </c>
      <c r="C329" s="339" t="s">
        <v>621</v>
      </c>
      <c r="D329" s="371" t="s">
        <v>622</v>
      </c>
      <c r="E329" s="341">
        <v>140</v>
      </c>
      <c r="F329" s="341">
        <v>140</v>
      </c>
    </row>
    <row r="330" spans="1:6" ht="11.25">
      <c r="A330" s="327" t="s">
        <v>171</v>
      </c>
      <c r="B330" s="327"/>
      <c r="C330" s="327"/>
      <c r="D330" s="328" t="s">
        <v>623</v>
      </c>
      <c r="E330" s="329">
        <v>94217</v>
      </c>
      <c r="F330" s="329">
        <v>94216.9</v>
      </c>
    </row>
    <row r="331" spans="1:6" ht="11.25">
      <c r="A331" s="382" t="s">
        <v>624</v>
      </c>
      <c r="B331" s="382"/>
      <c r="C331" s="382"/>
      <c r="D331" s="405" t="s">
        <v>625</v>
      </c>
      <c r="E331" s="332">
        <v>94217</v>
      </c>
      <c r="F331" s="332">
        <v>94216.9</v>
      </c>
    </row>
    <row r="332" spans="1:6" s="345" customFormat="1" ht="22.5">
      <c r="A332" s="362" t="s">
        <v>624</v>
      </c>
      <c r="B332" s="362" t="s">
        <v>494</v>
      </c>
      <c r="C332" s="362"/>
      <c r="D332" s="406" t="s">
        <v>381</v>
      </c>
      <c r="E332" s="335">
        <v>94217</v>
      </c>
      <c r="F332" s="335">
        <v>94216.9</v>
      </c>
    </row>
    <row r="333" spans="1:6" s="345" customFormat="1" ht="14.25" customHeight="1">
      <c r="A333" s="365" t="s">
        <v>624</v>
      </c>
      <c r="B333" s="365" t="s">
        <v>382</v>
      </c>
      <c r="C333" s="365"/>
      <c r="D333" s="366" t="s">
        <v>602</v>
      </c>
      <c r="E333" s="338">
        <v>94217</v>
      </c>
      <c r="F333" s="338">
        <v>94216.9</v>
      </c>
    </row>
    <row r="334" spans="1:6" s="345" customFormat="1" ht="45">
      <c r="A334" s="365" t="s">
        <v>624</v>
      </c>
      <c r="B334" s="365" t="s">
        <v>626</v>
      </c>
      <c r="C334" s="365"/>
      <c r="D334" s="366" t="s">
        <v>627</v>
      </c>
      <c r="E334" s="338">
        <v>19</v>
      </c>
      <c r="F334" s="338">
        <v>18.9</v>
      </c>
    </row>
    <row r="335" spans="1:6" s="345" customFormat="1" ht="12" customHeight="1">
      <c r="A335" s="367" t="s">
        <v>624</v>
      </c>
      <c r="B335" s="367" t="s">
        <v>626</v>
      </c>
      <c r="C335" s="367" t="s">
        <v>386</v>
      </c>
      <c r="D335" s="368" t="s">
        <v>387</v>
      </c>
      <c r="E335" s="341">
        <v>19</v>
      </c>
      <c r="F335" s="341">
        <v>18.9</v>
      </c>
    </row>
    <row r="336" spans="1:6" s="345" customFormat="1" ht="15.75" customHeight="1">
      <c r="A336" s="367" t="s">
        <v>624</v>
      </c>
      <c r="B336" s="367" t="s">
        <v>626</v>
      </c>
      <c r="C336" s="367" t="s">
        <v>302</v>
      </c>
      <c r="D336" s="368" t="s">
        <v>499</v>
      </c>
      <c r="E336" s="341">
        <v>19</v>
      </c>
      <c r="F336" s="341">
        <v>18.9</v>
      </c>
    </row>
    <row r="337" spans="1:6" s="345" customFormat="1" ht="15.75" customHeight="1">
      <c r="A337" s="365" t="s">
        <v>624</v>
      </c>
      <c r="B337" s="365" t="s">
        <v>384</v>
      </c>
      <c r="C337" s="365"/>
      <c r="D337" s="407" t="s">
        <v>385</v>
      </c>
      <c r="E337" s="338">
        <v>680.6</v>
      </c>
      <c r="F337" s="338">
        <v>680.6</v>
      </c>
    </row>
    <row r="338" spans="1:6" s="345" customFormat="1" ht="15.75" customHeight="1">
      <c r="A338" s="367" t="s">
        <v>624</v>
      </c>
      <c r="B338" s="367" t="s">
        <v>384</v>
      </c>
      <c r="C338" s="367" t="s">
        <v>386</v>
      </c>
      <c r="D338" s="408" t="s">
        <v>387</v>
      </c>
      <c r="E338" s="341">
        <v>680.6</v>
      </c>
      <c r="F338" s="341">
        <v>680.6</v>
      </c>
    </row>
    <row r="339" spans="1:6" s="345" customFormat="1" ht="15.75" customHeight="1">
      <c r="A339" s="367" t="s">
        <v>624</v>
      </c>
      <c r="B339" s="367" t="s">
        <v>384</v>
      </c>
      <c r="C339" s="367" t="s">
        <v>302</v>
      </c>
      <c r="D339" s="408" t="s">
        <v>499</v>
      </c>
      <c r="E339" s="341">
        <v>680.6</v>
      </c>
      <c r="F339" s="341">
        <v>680.6</v>
      </c>
    </row>
    <row r="340" spans="1:6" s="345" customFormat="1" ht="15.75" customHeight="1">
      <c r="A340" s="365" t="s">
        <v>624</v>
      </c>
      <c r="B340" s="365" t="s">
        <v>389</v>
      </c>
      <c r="C340" s="365"/>
      <c r="D340" s="409" t="s">
        <v>390</v>
      </c>
      <c r="E340" s="338">
        <v>93287</v>
      </c>
      <c r="F340" s="338">
        <v>93287</v>
      </c>
    </row>
    <row r="341" spans="1:6" s="345" customFormat="1" ht="15.75" customHeight="1">
      <c r="A341" s="367" t="s">
        <v>624</v>
      </c>
      <c r="B341" s="367" t="s">
        <v>389</v>
      </c>
      <c r="C341" s="367" t="s">
        <v>386</v>
      </c>
      <c r="D341" s="410" t="s">
        <v>387</v>
      </c>
      <c r="E341" s="341">
        <v>93287</v>
      </c>
      <c r="F341" s="341">
        <v>93287</v>
      </c>
    </row>
    <row r="342" spans="1:6" s="345" customFormat="1" ht="15.75" customHeight="1">
      <c r="A342" s="367" t="s">
        <v>624</v>
      </c>
      <c r="B342" s="367" t="s">
        <v>389</v>
      </c>
      <c r="C342" s="367" t="s">
        <v>302</v>
      </c>
      <c r="D342" s="410" t="s">
        <v>499</v>
      </c>
      <c r="E342" s="341">
        <v>93287</v>
      </c>
      <c r="F342" s="341">
        <v>93287</v>
      </c>
    </row>
    <row r="343" spans="1:6" s="345" customFormat="1" ht="12" customHeight="1">
      <c r="A343" s="365" t="s">
        <v>624</v>
      </c>
      <c r="B343" s="365" t="s">
        <v>629</v>
      </c>
      <c r="C343" s="365"/>
      <c r="D343" s="366" t="s">
        <v>585</v>
      </c>
      <c r="E343" s="338">
        <v>230.4</v>
      </c>
      <c r="F343" s="338">
        <v>230.4</v>
      </c>
    </row>
    <row r="344" spans="1:6" s="345" customFormat="1" ht="15.75" customHeight="1">
      <c r="A344" s="367" t="s">
        <v>624</v>
      </c>
      <c r="B344" s="367" t="s">
        <v>629</v>
      </c>
      <c r="C344" s="367" t="s">
        <v>386</v>
      </c>
      <c r="D344" s="368" t="s">
        <v>387</v>
      </c>
      <c r="E344" s="341">
        <v>230.4</v>
      </c>
      <c r="F344" s="341">
        <v>230.4</v>
      </c>
    </row>
    <row r="345" spans="1:6" s="345" customFormat="1" ht="15" customHeight="1">
      <c r="A345" s="367" t="s">
        <v>628</v>
      </c>
      <c r="B345" s="367" t="s">
        <v>629</v>
      </c>
      <c r="C345" s="367" t="s">
        <v>302</v>
      </c>
      <c r="D345" s="368" t="s">
        <v>499</v>
      </c>
      <c r="E345" s="341">
        <v>230.4</v>
      </c>
      <c r="F345" s="341">
        <v>230.4</v>
      </c>
    </row>
    <row r="346" spans="1:6" s="381" customFormat="1" ht="10.5">
      <c r="A346" s="327" t="s">
        <v>632</v>
      </c>
      <c r="B346" s="327"/>
      <c r="C346" s="327"/>
      <c r="D346" s="328" t="s">
        <v>633</v>
      </c>
      <c r="E346" s="329">
        <v>152128.3</v>
      </c>
      <c r="F346" s="329">
        <v>157550.2</v>
      </c>
    </row>
    <row r="347" spans="1:6" s="381" customFormat="1" ht="10.5">
      <c r="A347" s="330" t="s">
        <v>634</v>
      </c>
      <c r="B347" s="330"/>
      <c r="C347" s="330"/>
      <c r="D347" s="373" t="s">
        <v>635</v>
      </c>
      <c r="E347" s="332">
        <v>2600</v>
      </c>
      <c r="F347" s="332">
        <v>2600</v>
      </c>
    </row>
    <row r="348" spans="1:6" s="381" customFormat="1" ht="22.5">
      <c r="A348" s="333" t="s">
        <v>634</v>
      </c>
      <c r="B348" s="333" t="s">
        <v>365</v>
      </c>
      <c r="C348" s="333"/>
      <c r="D348" s="334" t="s">
        <v>366</v>
      </c>
      <c r="E348" s="335">
        <v>2600</v>
      </c>
      <c r="F348" s="335">
        <v>2600</v>
      </c>
    </row>
    <row r="349" spans="1:6" s="381" customFormat="1" ht="25.5" customHeight="1">
      <c r="A349" s="336" t="s">
        <v>634</v>
      </c>
      <c r="B349" s="336" t="s">
        <v>636</v>
      </c>
      <c r="C349" s="336"/>
      <c r="D349" s="337" t="s">
        <v>637</v>
      </c>
      <c r="E349" s="338">
        <v>2600</v>
      </c>
      <c r="F349" s="338">
        <v>2600</v>
      </c>
    </row>
    <row r="350" spans="1:6" s="381" customFormat="1" ht="13.5" customHeight="1">
      <c r="A350" s="339" t="s">
        <v>634</v>
      </c>
      <c r="B350" s="339" t="s">
        <v>636</v>
      </c>
      <c r="C350" s="339" t="s">
        <v>426</v>
      </c>
      <c r="D350" s="340" t="s">
        <v>638</v>
      </c>
      <c r="E350" s="344">
        <v>2600</v>
      </c>
      <c r="F350" s="344">
        <v>2600</v>
      </c>
    </row>
    <row r="351" spans="1:6" s="411" customFormat="1" ht="13.5" customHeight="1">
      <c r="A351" s="339" t="s">
        <v>634</v>
      </c>
      <c r="B351" s="339" t="s">
        <v>636</v>
      </c>
      <c r="C351" s="339" t="s">
        <v>639</v>
      </c>
      <c r="D351" s="340" t="s">
        <v>640</v>
      </c>
      <c r="E351" s="344">
        <v>2600</v>
      </c>
      <c r="F351" s="344">
        <v>2600</v>
      </c>
    </row>
    <row r="352" spans="1:6" s="381" customFormat="1" ht="10.5">
      <c r="A352" s="330" t="s">
        <v>641</v>
      </c>
      <c r="B352" s="330"/>
      <c r="C352" s="330"/>
      <c r="D352" s="412" t="s">
        <v>642</v>
      </c>
      <c r="E352" s="332">
        <v>113578.9</v>
      </c>
      <c r="F352" s="332">
        <v>118006.5</v>
      </c>
    </row>
    <row r="353" spans="1:6" s="381" customFormat="1" ht="22.5">
      <c r="A353" s="333" t="s">
        <v>641</v>
      </c>
      <c r="B353" s="333" t="s">
        <v>494</v>
      </c>
      <c r="C353" s="333"/>
      <c r="D353" s="334" t="s">
        <v>381</v>
      </c>
      <c r="E353" s="335">
        <v>5641.5</v>
      </c>
      <c r="F353" s="335">
        <v>5641.5</v>
      </c>
    </row>
    <row r="354" spans="1:6" s="381" customFormat="1" ht="13.5" customHeight="1">
      <c r="A354" s="365" t="s">
        <v>641</v>
      </c>
      <c r="B354" s="365" t="s">
        <v>563</v>
      </c>
      <c r="C354" s="365"/>
      <c r="D354" s="366" t="s">
        <v>564</v>
      </c>
      <c r="E354" s="338">
        <v>4045.5</v>
      </c>
      <c r="F354" s="338">
        <v>4045.5</v>
      </c>
    </row>
    <row r="355" spans="1:6" s="381" customFormat="1" ht="13.5" customHeight="1">
      <c r="A355" s="336" t="s">
        <v>641</v>
      </c>
      <c r="B355" s="336" t="s">
        <v>584</v>
      </c>
      <c r="C355" s="336"/>
      <c r="D355" s="337" t="s">
        <v>585</v>
      </c>
      <c r="E355" s="338">
        <v>4045.5</v>
      </c>
      <c r="F355" s="338">
        <v>4045.5</v>
      </c>
    </row>
    <row r="356" spans="1:6" s="381" customFormat="1" ht="13.5" customHeight="1">
      <c r="A356" s="339" t="s">
        <v>641</v>
      </c>
      <c r="B356" s="339" t="s">
        <v>584</v>
      </c>
      <c r="C356" s="339" t="s">
        <v>386</v>
      </c>
      <c r="D356" s="340" t="s">
        <v>387</v>
      </c>
      <c r="E356" s="341">
        <v>4045.5</v>
      </c>
      <c r="F356" s="341">
        <v>4045.5</v>
      </c>
    </row>
    <row r="357" spans="1:6" s="381" customFormat="1" ht="13.5" customHeight="1">
      <c r="A357" s="339" t="s">
        <v>641</v>
      </c>
      <c r="B357" s="339" t="s">
        <v>584</v>
      </c>
      <c r="C357" s="339" t="s">
        <v>302</v>
      </c>
      <c r="D357" s="340" t="s">
        <v>499</v>
      </c>
      <c r="E357" s="341">
        <v>4045.5</v>
      </c>
      <c r="F357" s="341">
        <v>4045.5</v>
      </c>
    </row>
    <row r="358" spans="1:6" s="378" customFormat="1" ht="13.5" customHeight="1">
      <c r="A358" s="336" t="s">
        <v>641</v>
      </c>
      <c r="B358" s="336" t="s">
        <v>610</v>
      </c>
      <c r="C358" s="336"/>
      <c r="D358" s="337" t="s">
        <v>611</v>
      </c>
      <c r="E358" s="338">
        <v>500</v>
      </c>
      <c r="F358" s="338">
        <v>500</v>
      </c>
    </row>
    <row r="359" spans="1:6" s="378" customFormat="1" ht="13.5" customHeight="1">
      <c r="A359" s="336" t="s">
        <v>641</v>
      </c>
      <c r="B359" s="336" t="s">
        <v>643</v>
      </c>
      <c r="C359" s="336"/>
      <c r="D359" s="337" t="s">
        <v>644</v>
      </c>
      <c r="E359" s="338">
        <v>500</v>
      </c>
      <c r="F359" s="338">
        <v>500</v>
      </c>
    </row>
    <row r="360" spans="1:6" s="378" customFormat="1" ht="13.5" customHeight="1">
      <c r="A360" s="339" t="s">
        <v>641</v>
      </c>
      <c r="B360" s="339" t="s">
        <v>643</v>
      </c>
      <c r="C360" s="339" t="s">
        <v>426</v>
      </c>
      <c r="D360" s="340" t="s">
        <v>427</v>
      </c>
      <c r="E360" s="341">
        <v>500</v>
      </c>
      <c r="F360" s="341">
        <v>500</v>
      </c>
    </row>
    <row r="361" spans="1:6" s="378" customFormat="1" ht="13.5" customHeight="1">
      <c r="A361" s="339" t="s">
        <v>641</v>
      </c>
      <c r="B361" s="339" t="s">
        <v>643</v>
      </c>
      <c r="C361" s="339" t="s">
        <v>639</v>
      </c>
      <c r="D361" s="340" t="s">
        <v>0</v>
      </c>
      <c r="E361" s="341">
        <v>500</v>
      </c>
      <c r="F361" s="341">
        <v>500</v>
      </c>
    </row>
    <row r="362" spans="1:6" s="381" customFormat="1" ht="22.5">
      <c r="A362" s="365" t="s">
        <v>641</v>
      </c>
      <c r="B362" s="365" t="s">
        <v>1</v>
      </c>
      <c r="C362" s="365"/>
      <c r="D362" s="366" t="s">
        <v>2</v>
      </c>
      <c r="E362" s="338">
        <v>1096</v>
      </c>
      <c r="F362" s="338">
        <v>1096</v>
      </c>
    </row>
    <row r="363" spans="1:6" s="381" customFormat="1" ht="14.25" customHeight="1">
      <c r="A363" s="336" t="s">
        <v>641</v>
      </c>
      <c r="B363" s="336" t="s">
        <v>3</v>
      </c>
      <c r="C363" s="336"/>
      <c r="D363" s="337" t="s">
        <v>4</v>
      </c>
      <c r="E363" s="338">
        <v>1096</v>
      </c>
      <c r="F363" s="338">
        <v>1096</v>
      </c>
    </row>
    <row r="364" spans="1:6" s="381" customFormat="1" ht="14.25" customHeight="1">
      <c r="A364" s="339" t="s">
        <v>641</v>
      </c>
      <c r="B364" s="339" t="s">
        <v>3</v>
      </c>
      <c r="C364" s="339" t="s">
        <v>426</v>
      </c>
      <c r="D364" s="371" t="s">
        <v>427</v>
      </c>
      <c r="E364" s="341">
        <v>1096</v>
      </c>
      <c r="F364" s="341">
        <v>1096</v>
      </c>
    </row>
    <row r="365" spans="1:6" s="381" customFormat="1" ht="14.25" customHeight="1">
      <c r="A365" s="339" t="s">
        <v>641</v>
      </c>
      <c r="B365" s="339" t="s">
        <v>3</v>
      </c>
      <c r="C365" s="339" t="s">
        <v>639</v>
      </c>
      <c r="D365" s="371" t="s">
        <v>640</v>
      </c>
      <c r="E365" s="341">
        <v>1096</v>
      </c>
      <c r="F365" s="341">
        <v>1096</v>
      </c>
    </row>
    <row r="366" spans="1:6" s="381" customFormat="1" ht="22.5">
      <c r="A366" s="333" t="s">
        <v>641</v>
      </c>
      <c r="B366" s="333" t="s">
        <v>470</v>
      </c>
      <c r="C366" s="333"/>
      <c r="D366" s="334" t="s">
        <v>471</v>
      </c>
      <c r="E366" s="335">
        <v>106.2</v>
      </c>
      <c r="F366" s="335">
        <v>106.2</v>
      </c>
    </row>
    <row r="367" spans="1:6" s="381" customFormat="1" ht="22.5">
      <c r="A367" s="336" t="s">
        <v>641</v>
      </c>
      <c r="B367" s="336" t="s">
        <v>5</v>
      </c>
      <c r="C367" s="336"/>
      <c r="D367" s="337" t="s">
        <v>6</v>
      </c>
      <c r="E367" s="338">
        <v>106.2</v>
      </c>
      <c r="F367" s="338">
        <v>106.2</v>
      </c>
    </row>
    <row r="368" spans="1:6" s="381" customFormat="1" ht="15" customHeight="1">
      <c r="A368" s="339" t="s">
        <v>641</v>
      </c>
      <c r="B368" s="339" t="s">
        <v>5</v>
      </c>
      <c r="C368" s="339" t="s">
        <v>426</v>
      </c>
      <c r="D368" s="340" t="s">
        <v>427</v>
      </c>
      <c r="E368" s="341">
        <v>106.2</v>
      </c>
      <c r="F368" s="341">
        <v>106.2</v>
      </c>
    </row>
    <row r="369" spans="1:6" s="381" customFormat="1" ht="16.5" customHeight="1">
      <c r="A369" s="339" t="s">
        <v>641</v>
      </c>
      <c r="B369" s="339" t="s">
        <v>5</v>
      </c>
      <c r="C369" s="339" t="s">
        <v>639</v>
      </c>
      <c r="D369" s="340" t="s">
        <v>640</v>
      </c>
      <c r="E369" s="341">
        <v>106.2</v>
      </c>
      <c r="F369" s="341">
        <v>106.2</v>
      </c>
    </row>
    <row r="370" spans="1:6" ht="22.5">
      <c r="A370" s="333" t="s">
        <v>641</v>
      </c>
      <c r="B370" s="333" t="s">
        <v>521</v>
      </c>
      <c r="C370" s="333"/>
      <c r="D370" s="334" t="s">
        <v>522</v>
      </c>
      <c r="E370" s="335">
        <v>103014.7</v>
      </c>
      <c r="F370" s="335">
        <v>107442.3</v>
      </c>
    </row>
    <row r="371" spans="1:6" s="381" customFormat="1" ht="22.5">
      <c r="A371" s="336" t="s">
        <v>641</v>
      </c>
      <c r="B371" s="336" t="s">
        <v>7</v>
      </c>
      <c r="C371" s="336"/>
      <c r="D371" s="337" t="s">
        <v>8</v>
      </c>
      <c r="E371" s="338">
        <v>103014.7</v>
      </c>
      <c r="F371" s="338">
        <v>107442.3</v>
      </c>
    </row>
    <row r="372" spans="1:6" s="378" customFormat="1" ht="13.5" customHeight="1">
      <c r="A372" s="339" t="s">
        <v>641</v>
      </c>
      <c r="B372" s="339" t="s">
        <v>7</v>
      </c>
      <c r="C372" s="339" t="s">
        <v>336</v>
      </c>
      <c r="D372" s="340" t="s">
        <v>337</v>
      </c>
      <c r="E372" s="341">
        <v>2060.3</v>
      </c>
      <c r="F372" s="341">
        <v>2148.8</v>
      </c>
    </row>
    <row r="373" spans="1:6" s="378" customFormat="1" ht="13.5" customHeight="1">
      <c r="A373" s="339" t="s">
        <v>641</v>
      </c>
      <c r="B373" s="339" t="s">
        <v>7</v>
      </c>
      <c r="C373" s="339" t="s">
        <v>338</v>
      </c>
      <c r="D373" s="340" t="s">
        <v>620</v>
      </c>
      <c r="E373" s="341">
        <v>2060.3</v>
      </c>
      <c r="F373" s="341">
        <v>2148.8</v>
      </c>
    </row>
    <row r="374" spans="1:6" s="381" customFormat="1" ht="13.5" customHeight="1">
      <c r="A374" s="339" t="s">
        <v>641</v>
      </c>
      <c r="B374" s="339" t="s">
        <v>7</v>
      </c>
      <c r="C374" s="339" t="s">
        <v>426</v>
      </c>
      <c r="D374" s="340" t="s">
        <v>427</v>
      </c>
      <c r="E374" s="341">
        <v>100954.4</v>
      </c>
      <c r="F374" s="341">
        <v>105293.5</v>
      </c>
    </row>
    <row r="375" spans="1:6" s="411" customFormat="1" ht="13.5" customHeight="1">
      <c r="A375" s="339" t="s">
        <v>641</v>
      </c>
      <c r="B375" s="339" t="s">
        <v>7</v>
      </c>
      <c r="C375" s="339" t="s">
        <v>639</v>
      </c>
      <c r="D375" s="340" t="s">
        <v>640</v>
      </c>
      <c r="E375" s="341">
        <v>100954.4</v>
      </c>
      <c r="F375" s="341">
        <v>105293.5</v>
      </c>
    </row>
    <row r="376" spans="1:6" s="413" customFormat="1" ht="22.5">
      <c r="A376" s="333" t="s">
        <v>641</v>
      </c>
      <c r="B376" s="333" t="s">
        <v>486</v>
      </c>
      <c r="C376" s="333"/>
      <c r="D376" s="334" t="s">
        <v>487</v>
      </c>
      <c r="E376" s="335">
        <v>1716.5</v>
      </c>
      <c r="F376" s="335">
        <v>1716.5</v>
      </c>
    </row>
    <row r="377" spans="1:6" s="413" customFormat="1" ht="15" customHeight="1">
      <c r="A377" s="414" t="s">
        <v>641</v>
      </c>
      <c r="B377" s="336" t="s">
        <v>549</v>
      </c>
      <c r="C377" s="336"/>
      <c r="D377" s="337" t="s">
        <v>9</v>
      </c>
      <c r="E377" s="338">
        <v>1716.5</v>
      </c>
      <c r="F377" s="338">
        <v>1716.5</v>
      </c>
    </row>
    <row r="378" spans="1:6" s="413" customFormat="1" ht="22.5">
      <c r="A378" s="336" t="s">
        <v>641</v>
      </c>
      <c r="B378" s="336" t="s">
        <v>10</v>
      </c>
      <c r="C378" s="336"/>
      <c r="D378" s="337" t="s">
        <v>11</v>
      </c>
      <c r="E378" s="338">
        <v>906.5</v>
      </c>
      <c r="F378" s="338">
        <v>906.5</v>
      </c>
    </row>
    <row r="379" spans="1:6" s="378" customFormat="1" ht="12" customHeight="1">
      <c r="A379" s="339" t="s">
        <v>641</v>
      </c>
      <c r="B379" s="339" t="s">
        <v>10</v>
      </c>
      <c r="C379" s="339" t="s">
        <v>426</v>
      </c>
      <c r="D379" s="340" t="s">
        <v>427</v>
      </c>
      <c r="E379" s="341">
        <v>906.5</v>
      </c>
      <c r="F379" s="341">
        <v>906.5</v>
      </c>
    </row>
    <row r="380" spans="1:6" s="378" customFormat="1" ht="12" customHeight="1">
      <c r="A380" s="339" t="s">
        <v>641</v>
      </c>
      <c r="B380" s="339" t="s">
        <v>10</v>
      </c>
      <c r="C380" s="339" t="s">
        <v>639</v>
      </c>
      <c r="D380" s="340" t="s">
        <v>640</v>
      </c>
      <c r="E380" s="341">
        <v>906.5</v>
      </c>
      <c r="F380" s="341">
        <v>906.5</v>
      </c>
    </row>
    <row r="381" spans="1:6" s="378" customFormat="1" ht="24.75" customHeight="1">
      <c r="A381" s="336" t="s">
        <v>641</v>
      </c>
      <c r="B381" s="336" t="s">
        <v>12</v>
      </c>
      <c r="C381" s="336"/>
      <c r="D381" s="337" t="s">
        <v>13</v>
      </c>
      <c r="E381" s="338">
        <v>810</v>
      </c>
      <c r="F381" s="338">
        <v>810</v>
      </c>
    </row>
    <row r="382" spans="1:6" s="378" customFormat="1" ht="13.5" customHeight="1">
      <c r="A382" s="339" t="s">
        <v>641</v>
      </c>
      <c r="B382" s="339" t="s">
        <v>12</v>
      </c>
      <c r="C382" s="339" t="s">
        <v>426</v>
      </c>
      <c r="D382" s="340" t="s">
        <v>427</v>
      </c>
      <c r="E382" s="341">
        <v>810</v>
      </c>
      <c r="F382" s="341">
        <v>810</v>
      </c>
    </row>
    <row r="383" spans="1:6" s="378" customFormat="1" ht="13.5" customHeight="1">
      <c r="A383" s="339" t="s">
        <v>641</v>
      </c>
      <c r="B383" s="339" t="s">
        <v>12</v>
      </c>
      <c r="C383" s="339" t="s">
        <v>639</v>
      </c>
      <c r="D383" s="340" t="s">
        <v>640</v>
      </c>
      <c r="E383" s="341">
        <v>810</v>
      </c>
      <c r="F383" s="341">
        <v>810</v>
      </c>
    </row>
    <row r="384" spans="1:6" s="378" customFormat="1" ht="24" customHeight="1">
      <c r="A384" s="333" t="s">
        <v>641</v>
      </c>
      <c r="B384" s="333" t="s">
        <v>14</v>
      </c>
      <c r="C384" s="333"/>
      <c r="D384" s="334" t="s">
        <v>15</v>
      </c>
      <c r="E384" s="335">
        <v>3100</v>
      </c>
      <c r="F384" s="335">
        <v>3100</v>
      </c>
    </row>
    <row r="385" spans="1:6" s="378" customFormat="1" ht="22.5">
      <c r="A385" s="336" t="s">
        <v>641</v>
      </c>
      <c r="B385" s="336" t="s">
        <v>16</v>
      </c>
      <c r="C385" s="336"/>
      <c r="D385" s="337" t="s">
        <v>17</v>
      </c>
      <c r="E385" s="338">
        <v>3100</v>
      </c>
      <c r="F385" s="338">
        <v>3100</v>
      </c>
    </row>
    <row r="386" spans="1:6" s="378" customFormat="1" ht="12" customHeight="1">
      <c r="A386" s="339" t="s">
        <v>641</v>
      </c>
      <c r="B386" s="339" t="s">
        <v>16</v>
      </c>
      <c r="C386" s="339" t="s">
        <v>426</v>
      </c>
      <c r="D386" s="340" t="s">
        <v>427</v>
      </c>
      <c r="E386" s="341">
        <v>3100</v>
      </c>
      <c r="F386" s="341">
        <v>3100</v>
      </c>
    </row>
    <row r="387" spans="1:6" s="378" customFormat="1" ht="12" customHeight="1">
      <c r="A387" s="339" t="s">
        <v>641</v>
      </c>
      <c r="B387" s="339" t="s">
        <v>16</v>
      </c>
      <c r="C387" s="339" t="s">
        <v>639</v>
      </c>
      <c r="D387" s="340" t="s">
        <v>640</v>
      </c>
      <c r="E387" s="341">
        <v>3100</v>
      </c>
      <c r="F387" s="341">
        <v>3100</v>
      </c>
    </row>
    <row r="388" spans="1:6" s="381" customFormat="1" ht="10.5">
      <c r="A388" s="330" t="s">
        <v>18</v>
      </c>
      <c r="B388" s="415"/>
      <c r="C388" s="415"/>
      <c r="D388" s="373" t="s">
        <v>19</v>
      </c>
      <c r="E388" s="332">
        <v>35453.1</v>
      </c>
      <c r="F388" s="332">
        <v>36447.4</v>
      </c>
    </row>
    <row r="389" spans="1:6" s="381" customFormat="1" ht="22.5">
      <c r="A389" s="333" t="s">
        <v>18</v>
      </c>
      <c r="B389" s="416" t="s">
        <v>494</v>
      </c>
      <c r="C389" s="416"/>
      <c r="D389" s="417" t="s">
        <v>381</v>
      </c>
      <c r="E389" s="335">
        <v>35453.1</v>
      </c>
      <c r="F389" s="335">
        <v>36447.4</v>
      </c>
    </row>
    <row r="390" spans="1:6" s="378" customFormat="1" ht="13.5" customHeight="1">
      <c r="A390" s="336" t="s">
        <v>18</v>
      </c>
      <c r="B390" s="336" t="s">
        <v>563</v>
      </c>
      <c r="C390" s="418"/>
      <c r="D390" s="419" t="s">
        <v>564</v>
      </c>
      <c r="E390" s="338">
        <v>33159.9</v>
      </c>
      <c r="F390" s="338">
        <v>33266.8</v>
      </c>
    </row>
    <row r="391" spans="1:6" s="381" customFormat="1" ht="22.5">
      <c r="A391" s="336" t="s">
        <v>18</v>
      </c>
      <c r="B391" s="418" t="s">
        <v>20</v>
      </c>
      <c r="C391" s="418"/>
      <c r="D391" s="419" t="s">
        <v>21</v>
      </c>
      <c r="E391" s="338">
        <v>33159.9</v>
      </c>
      <c r="F391" s="338">
        <v>33266.8</v>
      </c>
    </row>
    <row r="392" spans="1:6" s="381" customFormat="1" ht="15" customHeight="1">
      <c r="A392" s="339" t="s">
        <v>18</v>
      </c>
      <c r="B392" s="420" t="s">
        <v>20</v>
      </c>
      <c r="C392" s="420" t="s">
        <v>336</v>
      </c>
      <c r="D392" s="421" t="s">
        <v>337</v>
      </c>
      <c r="E392" s="341">
        <v>649.9</v>
      </c>
      <c r="F392" s="341">
        <v>651.8</v>
      </c>
    </row>
    <row r="393" spans="1:6" s="381" customFormat="1" ht="15" customHeight="1">
      <c r="A393" s="339" t="s">
        <v>18</v>
      </c>
      <c r="B393" s="420" t="s">
        <v>20</v>
      </c>
      <c r="C393" s="420" t="s">
        <v>338</v>
      </c>
      <c r="D393" s="421" t="s">
        <v>620</v>
      </c>
      <c r="E393" s="341">
        <v>649.9</v>
      </c>
      <c r="F393" s="341">
        <v>651.8</v>
      </c>
    </row>
    <row r="394" spans="1:6" s="381" customFormat="1" ht="15" customHeight="1">
      <c r="A394" s="339" t="s">
        <v>18</v>
      </c>
      <c r="B394" s="420" t="s">
        <v>20</v>
      </c>
      <c r="C394" s="420" t="s">
        <v>426</v>
      </c>
      <c r="D394" s="421" t="s">
        <v>638</v>
      </c>
      <c r="E394" s="341">
        <v>32510</v>
      </c>
      <c r="F394" s="341">
        <v>32615</v>
      </c>
    </row>
    <row r="395" spans="1:6" s="381" customFormat="1" ht="15" customHeight="1">
      <c r="A395" s="339" t="s">
        <v>18</v>
      </c>
      <c r="B395" s="420" t="s">
        <v>20</v>
      </c>
      <c r="C395" s="420" t="s">
        <v>22</v>
      </c>
      <c r="D395" s="421" t="s">
        <v>23</v>
      </c>
      <c r="E395" s="341">
        <v>32510</v>
      </c>
      <c r="F395" s="341">
        <v>32615</v>
      </c>
    </row>
    <row r="396" spans="1:6" s="378" customFormat="1" ht="22.5">
      <c r="A396" s="336" t="s">
        <v>18</v>
      </c>
      <c r="B396" s="336" t="s">
        <v>1</v>
      </c>
      <c r="C396" s="336"/>
      <c r="D396" s="337" t="s">
        <v>2</v>
      </c>
      <c r="E396" s="338">
        <v>2293.2</v>
      </c>
      <c r="F396" s="338">
        <v>3180.6</v>
      </c>
    </row>
    <row r="397" spans="1:6" s="378" customFormat="1" ht="24" customHeight="1">
      <c r="A397" s="336" t="s">
        <v>18</v>
      </c>
      <c r="B397" s="336" t="s">
        <v>24</v>
      </c>
      <c r="C397" s="336"/>
      <c r="D397" s="337" t="s">
        <v>25</v>
      </c>
      <c r="E397" s="338">
        <v>2293.2</v>
      </c>
      <c r="F397" s="338">
        <v>3180.6</v>
      </c>
    </row>
    <row r="398" spans="1:6" s="378" customFormat="1" ht="12" customHeight="1">
      <c r="A398" s="342" t="s">
        <v>18</v>
      </c>
      <c r="B398" s="342" t="s">
        <v>24</v>
      </c>
      <c r="C398" s="342" t="s">
        <v>407</v>
      </c>
      <c r="D398" s="340" t="s">
        <v>408</v>
      </c>
      <c r="E398" s="341">
        <v>2293.2</v>
      </c>
      <c r="F398" s="341">
        <v>3180.6</v>
      </c>
    </row>
    <row r="399" spans="1:6" s="378" customFormat="1" ht="12.75" customHeight="1">
      <c r="A399" s="342" t="s">
        <v>18</v>
      </c>
      <c r="B399" s="342" t="s">
        <v>24</v>
      </c>
      <c r="C399" s="342" t="s">
        <v>196</v>
      </c>
      <c r="D399" s="340" t="s">
        <v>480</v>
      </c>
      <c r="E399" s="341">
        <v>2293.2</v>
      </c>
      <c r="F399" s="341">
        <v>3180.6</v>
      </c>
    </row>
    <row r="400" spans="1:6" s="381" customFormat="1" ht="10.5">
      <c r="A400" s="330" t="s">
        <v>26</v>
      </c>
      <c r="B400" s="330"/>
      <c r="C400" s="330"/>
      <c r="D400" s="373" t="s">
        <v>27</v>
      </c>
      <c r="E400" s="332">
        <v>496.3</v>
      </c>
      <c r="F400" s="332">
        <v>496.3</v>
      </c>
    </row>
    <row r="401" spans="1:6" s="381" customFormat="1" ht="22.5">
      <c r="A401" s="362" t="s">
        <v>26</v>
      </c>
      <c r="B401" s="362" t="s">
        <v>494</v>
      </c>
      <c r="C401" s="362"/>
      <c r="D401" s="363" t="s">
        <v>381</v>
      </c>
      <c r="E401" s="335">
        <v>91.3</v>
      </c>
      <c r="F401" s="335">
        <v>91.3</v>
      </c>
    </row>
    <row r="402" spans="1:6" ht="22.5">
      <c r="A402" s="336" t="s">
        <v>26</v>
      </c>
      <c r="B402" s="336" t="s">
        <v>1</v>
      </c>
      <c r="C402" s="336"/>
      <c r="D402" s="337" t="s">
        <v>2</v>
      </c>
      <c r="E402" s="338">
        <v>91.3</v>
      </c>
      <c r="F402" s="338">
        <v>91.3</v>
      </c>
    </row>
    <row r="403" spans="1:6" s="345" customFormat="1" ht="13.5" customHeight="1">
      <c r="A403" s="336" t="s">
        <v>26</v>
      </c>
      <c r="B403" s="336" t="s">
        <v>28</v>
      </c>
      <c r="C403" s="336"/>
      <c r="D403" s="337" t="s">
        <v>29</v>
      </c>
      <c r="E403" s="338">
        <v>91.3</v>
      </c>
      <c r="F403" s="338">
        <v>91.3</v>
      </c>
    </row>
    <row r="404" spans="1:6" s="345" customFormat="1" ht="13.5" customHeight="1">
      <c r="A404" s="339" t="s">
        <v>26</v>
      </c>
      <c r="B404" s="339" t="s">
        <v>28</v>
      </c>
      <c r="C404" s="339" t="s">
        <v>426</v>
      </c>
      <c r="D404" s="340" t="s">
        <v>638</v>
      </c>
      <c r="E404" s="341">
        <v>91.3</v>
      </c>
      <c r="F404" s="341">
        <v>91.3</v>
      </c>
    </row>
    <row r="405" spans="1:6" ht="13.5" customHeight="1">
      <c r="A405" s="339" t="s">
        <v>26</v>
      </c>
      <c r="B405" s="339" t="s">
        <v>28</v>
      </c>
      <c r="C405" s="339" t="s">
        <v>639</v>
      </c>
      <c r="D405" s="340" t="s">
        <v>640</v>
      </c>
      <c r="E405" s="341">
        <v>91.3</v>
      </c>
      <c r="F405" s="341">
        <v>91.3</v>
      </c>
    </row>
    <row r="406" spans="1:6" ht="22.5">
      <c r="A406" s="333" t="s">
        <v>26</v>
      </c>
      <c r="B406" s="333" t="s">
        <v>417</v>
      </c>
      <c r="C406" s="333"/>
      <c r="D406" s="334" t="s">
        <v>418</v>
      </c>
      <c r="E406" s="335">
        <v>405</v>
      </c>
      <c r="F406" s="335">
        <v>405</v>
      </c>
    </row>
    <row r="407" spans="1:6" ht="13.5" customHeight="1">
      <c r="A407" s="336" t="s">
        <v>26</v>
      </c>
      <c r="B407" s="336" t="s">
        <v>30</v>
      </c>
      <c r="C407" s="336"/>
      <c r="D407" s="337" t="s">
        <v>31</v>
      </c>
      <c r="E407" s="338">
        <v>375</v>
      </c>
      <c r="F407" s="338">
        <v>375</v>
      </c>
    </row>
    <row r="408" spans="1:6" ht="13.5" customHeight="1">
      <c r="A408" s="339" t="s">
        <v>26</v>
      </c>
      <c r="B408" s="339" t="s">
        <v>30</v>
      </c>
      <c r="C408" s="339" t="s">
        <v>426</v>
      </c>
      <c r="D408" s="340" t="s">
        <v>638</v>
      </c>
      <c r="E408" s="341">
        <v>375</v>
      </c>
      <c r="F408" s="341">
        <v>375</v>
      </c>
    </row>
    <row r="409" spans="1:6" ht="13.5" customHeight="1">
      <c r="A409" s="339" t="s">
        <v>26</v>
      </c>
      <c r="B409" s="339" t="s">
        <v>30</v>
      </c>
      <c r="C409" s="339" t="s">
        <v>22</v>
      </c>
      <c r="D409" s="340" t="s">
        <v>23</v>
      </c>
      <c r="E409" s="341">
        <v>375</v>
      </c>
      <c r="F409" s="341">
        <v>375</v>
      </c>
    </row>
    <row r="410" spans="1:6" ht="13.5" customHeight="1">
      <c r="A410" s="336" t="s">
        <v>26</v>
      </c>
      <c r="B410" s="336" t="s">
        <v>32</v>
      </c>
      <c r="C410" s="336"/>
      <c r="D410" s="337" t="s">
        <v>33</v>
      </c>
      <c r="E410" s="338">
        <v>30</v>
      </c>
      <c r="F410" s="338">
        <v>30</v>
      </c>
    </row>
    <row r="411" spans="1:6" ht="13.5" customHeight="1">
      <c r="A411" s="339" t="s">
        <v>26</v>
      </c>
      <c r="B411" s="339" t="s">
        <v>32</v>
      </c>
      <c r="C411" s="339" t="s">
        <v>426</v>
      </c>
      <c r="D411" s="340" t="s">
        <v>638</v>
      </c>
      <c r="E411" s="341">
        <v>30</v>
      </c>
      <c r="F411" s="341">
        <v>30</v>
      </c>
    </row>
    <row r="412" spans="1:6" ht="13.5" customHeight="1">
      <c r="A412" s="339" t="s">
        <v>26</v>
      </c>
      <c r="B412" s="339" t="s">
        <v>32</v>
      </c>
      <c r="C412" s="339" t="s">
        <v>22</v>
      </c>
      <c r="D412" s="340" t="s">
        <v>23</v>
      </c>
      <c r="E412" s="341">
        <v>30</v>
      </c>
      <c r="F412" s="341">
        <v>30</v>
      </c>
    </row>
    <row r="413" spans="1:6" s="381" customFormat="1" ht="10.5">
      <c r="A413" s="327" t="s">
        <v>181</v>
      </c>
      <c r="B413" s="327"/>
      <c r="C413" s="327"/>
      <c r="D413" s="380" t="s">
        <v>34</v>
      </c>
      <c r="E413" s="329">
        <v>15295</v>
      </c>
      <c r="F413" s="329">
        <v>22838.2</v>
      </c>
    </row>
    <row r="414" spans="1:6" s="381" customFormat="1" ht="10.5">
      <c r="A414" s="330" t="s">
        <v>35</v>
      </c>
      <c r="B414" s="330"/>
      <c r="C414" s="330"/>
      <c r="D414" s="373" t="s">
        <v>36</v>
      </c>
      <c r="E414" s="332">
        <v>15295</v>
      </c>
      <c r="F414" s="332">
        <v>22838.2</v>
      </c>
    </row>
    <row r="415" spans="1:6" s="381" customFormat="1" ht="22.5">
      <c r="A415" s="333" t="s">
        <v>35</v>
      </c>
      <c r="B415" s="333" t="s">
        <v>494</v>
      </c>
      <c r="C415" s="333"/>
      <c r="D415" s="334" t="s">
        <v>381</v>
      </c>
      <c r="E415" s="335">
        <v>15295</v>
      </c>
      <c r="F415" s="335">
        <v>22838.2</v>
      </c>
    </row>
    <row r="416" spans="1:6" s="381" customFormat="1" ht="12" customHeight="1">
      <c r="A416" s="365" t="s">
        <v>35</v>
      </c>
      <c r="B416" s="365" t="s">
        <v>594</v>
      </c>
      <c r="C416" s="365"/>
      <c r="D416" s="366" t="s">
        <v>595</v>
      </c>
      <c r="E416" s="338">
        <v>15295</v>
      </c>
      <c r="F416" s="338">
        <v>22838.2</v>
      </c>
    </row>
    <row r="417" spans="1:6" s="381" customFormat="1" ht="12" customHeight="1">
      <c r="A417" s="422" t="s">
        <v>35</v>
      </c>
      <c r="B417" s="422" t="s">
        <v>70</v>
      </c>
      <c r="C417" s="422"/>
      <c r="D417" s="423" t="s">
        <v>71</v>
      </c>
      <c r="E417" s="424">
        <v>15295</v>
      </c>
      <c r="F417" s="424">
        <v>22838.2</v>
      </c>
    </row>
    <row r="418" spans="1:6" s="381" customFormat="1" ht="12" customHeight="1">
      <c r="A418" s="425" t="s">
        <v>35</v>
      </c>
      <c r="B418" s="425" t="s">
        <v>70</v>
      </c>
      <c r="C418" s="425" t="s">
        <v>407</v>
      </c>
      <c r="D418" s="426" t="s">
        <v>575</v>
      </c>
      <c r="E418" s="427">
        <v>15295</v>
      </c>
      <c r="F418" s="427">
        <v>22838.2</v>
      </c>
    </row>
    <row r="419" spans="1:6" s="381" customFormat="1" ht="45">
      <c r="A419" s="425" t="s">
        <v>35</v>
      </c>
      <c r="B419" s="425" t="s">
        <v>70</v>
      </c>
      <c r="C419" s="425" t="s">
        <v>576</v>
      </c>
      <c r="D419" s="426" t="s">
        <v>577</v>
      </c>
      <c r="E419" s="428">
        <v>15295</v>
      </c>
      <c r="F419" s="427">
        <v>22838.2</v>
      </c>
    </row>
    <row r="420" spans="1:6" s="432" customFormat="1" ht="11.25">
      <c r="A420" s="429" t="s">
        <v>39</v>
      </c>
      <c r="B420" s="429"/>
      <c r="C420" s="429"/>
      <c r="D420" s="430" t="s">
        <v>40</v>
      </c>
      <c r="E420" s="431">
        <v>7306.3</v>
      </c>
      <c r="F420" s="431">
        <v>7306.3</v>
      </c>
    </row>
    <row r="421" spans="1:6" s="432" customFormat="1" ht="11.25">
      <c r="A421" s="433" t="s">
        <v>41</v>
      </c>
      <c r="B421" s="433"/>
      <c r="C421" s="433"/>
      <c r="D421" s="434" t="s">
        <v>42</v>
      </c>
      <c r="E421" s="435">
        <v>5330.2</v>
      </c>
      <c r="F421" s="435">
        <v>5330.2</v>
      </c>
    </row>
    <row r="422" spans="1:6" s="432" customFormat="1" ht="22.5">
      <c r="A422" s="436" t="s">
        <v>41</v>
      </c>
      <c r="B422" s="436" t="s">
        <v>322</v>
      </c>
      <c r="C422" s="436"/>
      <c r="D422" s="437" t="s">
        <v>323</v>
      </c>
      <c r="E422" s="438">
        <v>5330.2</v>
      </c>
      <c r="F422" s="438">
        <v>5330.2</v>
      </c>
    </row>
    <row r="423" spans="1:6" s="432" customFormat="1" ht="12.75" customHeight="1">
      <c r="A423" s="439" t="s">
        <v>41</v>
      </c>
      <c r="B423" s="439" t="s">
        <v>43</v>
      </c>
      <c r="C423" s="439"/>
      <c r="D423" s="440" t="s">
        <v>385</v>
      </c>
      <c r="E423" s="441">
        <v>68.8</v>
      </c>
      <c r="F423" s="441">
        <v>68.8</v>
      </c>
    </row>
    <row r="424" spans="1:6" s="432" customFormat="1" ht="12.75" customHeight="1">
      <c r="A424" s="442" t="s">
        <v>41</v>
      </c>
      <c r="B424" s="442" t="s">
        <v>43</v>
      </c>
      <c r="C424" s="442" t="s">
        <v>386</v>
      </c>
      <c r="D424" s="443" t="s">
        <v>387</v>
      </c>
      <c r="E424" s="444">
        <v>68.8</v>
      </c>
      <c r="F424" s="444">
        <v>68.8</v>
      </c>
    </row>
    <row r="425" spans="1:6" s="432" customFormat="1" ht="12.75" customHeight="1">
      <c r="A425" s="442" t="s">
        <v>41</v>
      </c>
      <c r="B425" s="442" t="s">
        <v>43</v>
      </c>
      <c r="C425" s="442" t="s">
        <v>44</v>
      </c>
      <c r="D425" s="443" t="s">
        <v>45</v>
      </c>
      <c r="E425" s="444">
        <v>68.8</v>
      </c>
      <c r="F425" s="444">
        <v>68.8</v>
      </c>
    </row>
    <row r="426" spans="1:6" s="432" customFormat="1" ht="12.75" customHeight="1">
      <c r="A426" s="439" t="s">
        <v>41</v>
      </c>
      <c r="B426" s="439" t="s">
        <v>46</v>
      </c>
      <c r="C426" s="439"/>
      <c r="D426" s="440" t="s">
        <v>390</v>
      </c>
      <c r="E426" s="441">
        <v>5261.4</v>
      </c>
      <c r="F426" s="441">
        <v>5261.4</v>
      </c>
    </row>
    <row r="427" spans="1:6" s="432" customFormat="1" ht="12.75" customHeight="1">
      <c r="A427" s="442" t="s">
        <v>41</v>
      </c>
      <c r="B427" s="442" t="s">
        <v>46</v>
      </c>
      <c r="C427" s="442" t="s">
        <v>386</v>
      </c>
      <c r="D427" s="443" t="s">
        <v>387</v>
      </c>
      <c r="E427" s="444">
        <v>5261.4</v>
      </c>
      <c r="F427" s="444">
        <v>5261.4</v>
      </c>
    </row>
    <row r="428" spans="1:6" s="432" customFormat="1" ht="12.75" customHeight="1">
      <c r="A428" s="442" t="s">
        <v>41</v>
      </c>
      <c r="B428" s="442" t="s">
        <v>46</v>
      </c>
      <c r="C428" s="442" t="s">
        <v>44</v>
      </c>
      <c r="D428" s="443" t="s">
        <v>45</v>
      </c>
      <c r="E428" s="444">
        <v>5261.4</v>
      </c>
      <c r="F428" s="444">
        <v>5261.4</v>
      </c>
    </row>
    <row r="429" spans="1:6" s="432" customFormat="1" ht="11.25">
      <c r="A429" s="445" t="s">
        <v>47</v>
      </c>
      <c r="B429" s="446"/>
      <c r="C429" s="446"/>
      <c r="D429" s="447" t="s">
        <v>48</v>
      </c>
      <c r="E429" s="448">
        <v>1976.1</v>
      </c>
      <c r="F429" s="448">
        <v>1976.1</v>
      </c>
    </row>
    <row r="430" spans="1:6" s="432" customFormat="1" ht="22.5">
      <c r="A430" s="449" t="s">
        <v>47</v>
      </c>
      <c r="B430" s="449" t="s">
        <v>322</v>
      </c>
      <c r="C430" s="449"/>
      <c r="D430" s="450" t="s">
        <v>323</v>
      </c>
      <c r="E430" s="451">
        <v>1976.1</v>
      </c>
      <c r="F430" s="451">
        <v>1976.1</v>
      </c>
    </row>
    <row r="431" spans="1:6" s="432" customFormat="1" ht="12" customHeight="1">
      <c r="A431" s="452" t="s">
        <v>47</v>
      </c>
      <c r="B431" s="452" t="s">
        <v>46</v>
      </c>
      <c r="C431" s="452"/>
      <c r="D431" s="453" t="s">
        <v>390</v>
      </c>
      <c r="E431" s="424">
        <v>1976.1</v>
      </c>
      <c r="F431" s="424">
        <v>1976.1</v>
      </c>
    </row>
    <row r="432" spans="1:6" s="432" customFormat="1" ht="12" customHeight="1">
      <c r="A432" s="454" t="s">
        <v>47</v>
      </c>
      <c r="B432" s="454" t="s">
        <v>46</v>
      </c>
      <c r="C432" s="454" t="s">
        <v>386</v>
      </c>
      <c r="D432" s="455" t="s">
        <v>387</v>
      </c>
      <c r="E432" s="427">
        <v>1976.1</v>
      </c>
      <c r="F432" s="427">
        <v>1976.1</v>
      </c>
    </row>
    <row r="433" spans="1:6" s="432" customFormat="1" ht="12" customHeight="1">
      <c r="A433" s="454" t="s">
        <v>47</v>
      </c>
      <c r="B433" s="454" t="s">
        <v>46</v>
      </c>
      <c r="C433" s="454" t="s">
        <v>44</v>
      </c>
      <c r="D433" s="455" t="s">
        <v>45</v>
      </c>
      <c r="E433" s="427">
        <v>1976.1</v>
      </c>
      <c r="F433" s="427">
        <v>1976.1</v>
      </c>
    </row>
    <row r="434" spans="1:6" s="432" customFormat="1" ht="11.25">
      <c r="A434" s="429" t="s">
        <v>206</v>
      </c>
      <c r="B434" s="429"/>
      <c r="C434" s="429"/>
      <c r="D434" s="456" t="s">
        <v>49</v>
      </c>
      <c r="E434" s="431">
        <v>37407</v>
      </c>
      <c r="F434" s="431">
        <v>43920.6</v>
      </c>
    </row>
    <row r="435" spans="1:6" s="432" customFormat="1" ht="11.25">
      <c r="A435" s="445" t="s">
        <v>50</v>
      </c>
      <c r="B435" s="445"/>
      <c r="C435" s="445"/>
      <c r="D435" s="457" t="s">
        <v>51</v>
      </c>
      <c r="E435" s="448">
        <v>37407</v>
      </c>
      <c r="F435" s="448">
        <v>43920.6</v>
      </c>
    </row>
    <row r="436" spans="1:6" s="432" customFormat="1" ht="22.5">
      <c r="A436" s="449" t="s">
        <v>50</v>
      </c>
      <c r="B436" s="449" t="s">
        <v>365</v>
      </c>
      <c r="C436" s="449"/>
      <c r="D436" s="450" t="s">
        <v>366</v>
      </c>
      <c r="E436" s="451">
        <v>37407</v>
      </c>
      <c r="F436" s="451">
        <v>43920.6</v>
      </c>
    </row>
    <row r="437" spans="1:6" s="432" customFormat="1" ht="15.75" customHeight="1">
      <c r="A437" s="452" t="s">
        <v>50</v>
      </c>
      <c r="B437" s="452" t="s">
        <v>52</v>
      </c>
      <c r="C437" s="452"/>
      <c r="D437" s="458" t="s">
        <v>53</v>
      </c>
      <c r="E437" s="424">
        <v>37407</v>
      </c>
      <c r="F437" s="424">
        <v>43920.6</v>
      </c>
    </row>
    <row r="438" spans="1:6" s="381" customFormat="1" ht="15.75" customHeight="1">
      <c r="A438" s="459" t="s">
        <v>50</v>
      </c>
      <c r="B438" s="459" t="s">
        <v>52</v>
      </c>
      <c r="C438" s="459" t="s">
        <v>54</v>
      </c>
      <c r="D438" s="460" t="s">
        <v>55</v>
      </c>
      <c r="E438" s="461">
        <v>37407</v>
      </c>
      <c r="F438" s="461">
        <v>43920.6</v>
      </c>
    </row>
    <row r="439" spans="1:6" s="411" customFormat="1" ht="15.75" customHeight="1">
      <c r="A439" s="459" t="s">
        <v>50</v>
      </c>
      <c r="B439" s="459" t="s">
        <v>52</v>
      </c>
      <c r="C439" s="459" t="s">
        <v>56</v>
      </c>
      <c r="D439" s="460" t="s">
        <v>57</v>
      </c>
      <c r="E439" s="461">
        <v>37407</v>
      </c>
      <c r="F439" s="461">
        <v>43920.6</v>
      </c>
    </row>
    <row r="440" spans="1:6" s="381" customFormat="1" ht="10.5">
      <c r="A440" s="462" t="s">
        <v>58</v>
      </c>
      <c r="B440" s="462"/>
      <c r="C440" s="462"/>
      <c r="D440" s="463"/>
      <c r="E440" s="464">
        <v>1877604.9</v>
      </c>
      <c r="F440" s="464">
        <v>1697166.7</v>
      </c>
    </row>
    <row r="441" spans="1:6" ht="11.25">
      <c r="A441" s="465"/>
      <c r="B441" s="465"/>
      <c r="C441" s="465"/>
      <c r="D441" s="466"/>
      <c r="E441" s="467"/>
      <c r="F441" s="432"/>
    </row>
    <row r="442" spans="1:6" ht="11.25">
      <c r="A442" s="465"/>
      <c r="B442" s="465"/>
      <c r="C442" s="465"/>
      <c r="D442" s="466"/>
      <c r="E442" s="467"/>
      <c r="F442" s="432"/>
    </row>
    <row r="443" ht="11.25">
      <c r="F443" s="381"/>
    </row>
    <row r="444" ht="11.25">
      <c r="F444" s="411"/>
    </row>
    <row r="445" ht="11.25">
      <c r="F445" s="381"/>
    </row>
  </sheetData>
  <sheetProtection/>
  <mergeCells count="11">
    <mergeCell ref="D1:E1"/>
    <mergeCell ref="D2:E2"/>
    <mergeCell ref="D7:E7"/>
    <mergeCell ref="A11:A14"/>
    <mergeCell ref="B11:B14"/>
    <mergeCell ref="C11:C14"/>
    <mergeCell ref="D11:D14"/>
    <mergeCell ref="E11:E14"/>
    <mergeCell ref="F11:F14"/>
    <mergeCell ref="A8:F9"/>
    <mergeCell ref="A440:D440"/>
  </mergeCells>
  <printOptions/>
  <pageMargins left="0.7874015748031497" right="0.1968503937007874" top="0.5905511811023623" bottom="0.5905511811023623" header="0.15748031496062992" footer="0.15748031496062992"/>
  <pageSetup horizontalDpi="600" verticalDpi="600" orientation="portrait" paperSize="9" scale="85" r:id="rId2"/>
  <colBreaks count="1" manualBreakCount="1">
    <brk id="6" max="440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686"/>
  <sheetViews>
    <sheetView workbookViewId="0" topLeftCell="A1">
      <selection activeCell="A242" sqref="A242:IV243"/>
    </sheetView>
  </sheetViews>
  <sheetFormatPr defaultColWidth="10.8515625" defaultRowHeight="12.75"/>
  <cols>
    <col min="1" max="1" width="3.57421875" style="184" customWidth="1"/>
    <col min="2" max="2" width="5.8515625" style="637" customWidth="1"/>
    <col min="3" max="3" width="9.8515625" style="637" customWidth="1"/>
    <col min="4" max="4" width="4.8515625" style="637" customWidth="1"/>
    <col min="5" max="5" width="82.00390625" style="631" customWidth="1"/>
    <col min="6" max="6" width="13.8515625" style="632" customWidth="1"/>
    <col min="7" max="16384" width="10.8515625" style="194" customWidth="1"/>
  </cols>
  <sheetData>
    <row r="3" spans="2:6" ht="12.75">
      <c r="B3" s="469"/>
      <c r="C3" s="469"/>
      <c r="D3" s="469"/>
      <c r="E3" s="470"/>
      <c r="F3" s="470"/>
    </row>
    <row r="4" spans="2:6" ht="12">
      <c r="B4" s="469"/>
      <c r="C4" s="469"/>
      <c r="D4" s="469"/>
      <c r="E4" s="471"/>
      <c r="F4" s="471"/>
    </row>
    <row r="5" spans="2:6" ht="12">
      <c r="B5" s="469"/>
      <c r="C5" s="469"/>
      <c r="D5" s="469"/>
      <c r="E5" s="472"/>
      <c r="F5" s="472"/>
    </row>
    <row r="6" spans="2:6" ht="12">
      <c r="B6" s="469"/>
      <c r="C6" s="469"/>
      <c r="D6" s="469"/>
      <c r="E6" s="472"/>
      <c r="F6" s="472"/>
    </row>
    <row r="7" spans="2:6" ht="23.25" customHeight="1">
      <c r="B7" s="469"/>
      <c r="C7" s="469"/>
      <c r="D7" s="469"/>
      <c r="E7" s="470"/>
      <c r="F7" s="470"/>
    </row>
    <row r="8" spans="1:6" ht="12.75" customHeight="1">
      <c r="A8" s="473" t="s">
        <v>72</v>
      </c>
      <c r="B8" s="473"/>
      <c r="C8" s="473"/>
      <c r="D8" s="473"/>
      <c r="E8" s="473"/>
      <c r="F8" s="473"/>
    </row>
    <row r="9" spans="2:6" ht="12.75">
      <c r="B9" s="469"/>
      <c r="C9" s="469"/>
      <c r="D9" s="469"/>
      <c r="E9" s="474"/>
      <c r="F9" s="139" t="s">
        <v>313</v>
      </c>
    </row>
    <row r="10" spans="1:6" s="477" customFormat="1" ht="10.5">
      <c r="A10" s="475" t="s">
        <v>73</v>
      </c>
      <c r="B10" s="475" t="s">
        <v>314</v>
      </c>
      <c r="C10" s="475" t="s">
        <v>315</v>
      </c>
      <c r="D10" s="475" t="s">
        <v>316</v>
      </c>
      <c r="E10" s="476" t="s">
        <v>317</v>
      </c>
      <c r="F10" s="142" t="s">
        <v>318</v>
      </c>
    </row>
    <row r="11" spans="1:6" s="477" customFormat="1" ht="10.5">
      <c r="A11" s="478"/>
      <c r="B11" s="478"/>
      <c r="C11" s="478"/>
      <c r="D11" s="478"/>
      <c r="E11" s="479"/>
      <c r="F11" s="146"/>
    </row>
    <row r="12" spans="1:6" s="477" customFormat="1" ht="10.5">
      <c r="A12" s="478"/>
      <c r="B12" s="478"/>
      <c r="C12" s="478"/>
      <c r="D12" s="478"/>
      <c r="E12" s="479"/>
      <c r="F12" s="146"/>
    </row>
    <row r="13" spans="1:6" s="477" customFormat="1" ht="10.5">
      <c r="A13" s="478"/>
      <c r="B13" s="478"/>
      <c r="C13" s="478"/>
      <c r="D13" s="478"/>
      <c r="E13" s="479"/>
      <c r="F13" s="146"/>
    </row>
    <row r="14" spans="1:6" s="477" customFormat="1" ht="21.75" customHeight="1">
      <c r="A14" s="480" t="s">
        <v>74</v>
      </c>
      <c r="B14" s="481"/>
      <c r="C14" s="481"/>
      <c r="D14" s="481"/>
      <c r="E14" s="482"/>
      <c r="F14" s="483">
        <v>90158.7</v>
      </c>
    </row>
    <row r="15" spans="1:6" s="488" customFormat="1" ht="14.25" customHeight="1">
      <c r="A15" s="484" t="s">
        <v>153</v>
      </c>
      <c r="B15" s="484" t="s">
        <v>178</v>
      </c>
      <c r="C15" s="485"/>
      <c r="D15" s="485"/>
      <c r="E15" s="486" t="s">
        <v>319</v>
      </c>
      <c r="F15" s="487">
        <v>56125.4</v>
      </c>
    </row>
    <row r="16" spans="1:6" s="488" customFormat="1" ht="25.5" customHeight="1">
      <c r="A16" s="489" t="s">
        <v>153</v>
      </c>
      <c r="B16" s="489" t="s">
        <v>363</v>
      </c>
      <c r="C16" s="489"/>
      <c r="D16" s="489"/>
      <c r="E16" s="490" t="s">
        <v>364</v>
      </c>
      <c r="F16" s="491">
        <v>19922.4</v>
      </c>
    </row>
    <row r="17" spans="1:6" s="488" customFormat="1" ht="24.75" customHeight="1">
      <c r="A17" s="492" t="s">
        <v>153</v>
      </c>
      <c r="B17" s="492" t="s">
        <v>363</v>
      </c>
      <c r="C17" s="492" t="s">
        <v>365</v>
      </c>
      <c r="D17" s="492"/>
      <c r="E17" s="493" t="s">
        <v>366</v>
      </c>
      <c r="F17" s="494">
        <v>19922.4</v>
      </c>
    </row>
    <row r="18" spans="1:6" s="488" customFormat="1" ht="18.75" customHeight="1">
      <c r="A18" s="495" t="s">
        <v>153</v>
      </c>
      <c r="B18" s="495" t="s">
        <v>363</v>
      </c>
      <c r="C18" s="495" t="s">
        <v>367</v>
      </c>
      <c r="D18" s="495"/>
      <c r="E18" s="496" t="s">
        <v>325</v>
      </c>
      <c r="F18" s="497">
        <v>19922.4</v>
      </c>
    </row>
    <row r="19" spans="1:6" s="488" customFormat="1" ht="22.5">
      <c r="A19" s="206" t="s">
        <v>153</v>
      </c>
      <c r="B19" s="206" t="s">
        <v>363</v>
      </c>
      <c r="C19" s="206" t="s">
        <v>367</v>
      </c>
      <c r="D19" s="206" t="s">
        <v>326</v>
      </c>
      <c r="E19" s="498" t="s">
        <v>327</v>
      </c>
      <c r="F19" s="499">
        <v>16895.8</v>
      </c>
    </row>
    <row r="20" spans="1:6" s="488" customFormat="1" ht="11.25">
      <c r="A20" s="206" t="s">
        <v>153</v>
      </c>
      <c r="B20" s="206" t="s">
        <v>363</v>
      </c>
      <c r="C20" s="206" t="s">
        <v>367</v>
      </c>
      <c r="D20" s="206" t="s">
        <v>183</v>
      </c>
      <c r="E20" s="498" t="s">
        <v>328</v>
      </c>
      <c r="F20" s="499">
        <v>16895.8</v>
      </c>
    </row>
    <row r="21" spans="1:6" s="488" customFormat="1" ht="11.25">
      <c r="A21" s="206" t="s">
        <v>153</v>
      </c>
      <c r="B21" s="206" t="s">
        <v>363</v>
      </c>
      <c r="C21" s="206" t="s">
        <v>367</v>
      </c>
      <c r="D21" s="206" t="s">
        <v>336</v>
      </c>
      <c r="E21" s="498" t="s">
        <v>337</v>
      </c>
      <c r="F21" s="499">
        <v>3021.6</v>
      </c>
    </row>
    <row r="22" spans="1:6" s="488" customFormat="1" ht="11.25">
      <c r="A22" s="206" t="s">
        <v>153</v>
      </c>
      <c r="B22" s="206" t="s">
        <v>363</v>
      </c>
      <c r="C22" s="206" t="s">
        <v>367</v>
      </c>
      <c r="D22" s="206" t="s">
        <v>338</v>
      </c>
      <c r="E22" s="498" t="s">
        <v>339</v>
      </c>
      <c r="F22" s="499">
        <v>3021.6</v>
      </c>
    </row>
    <row r="23" spans="1:6" s="488" customFormat="1" ht="11.25">
      <c r="A23" s="206" t="s">
        <v>153</v>
      </c>
      <c r="B23" s="206" t="s">
        <v>363</v>
      </c>
      <c r="C23" s="206" t="s">
        <v>367</v>
      </c>
      <c r="D23" s="206" t="s">
        <v>340</v>
      </c>
      <c r="E23" s="498" t="s">
        <v>341</v>
      </c>
      <c r="F23" s="499">
        <v>5</v>
      </c>
    </row>
    <row r="24" spans="1:6" s="488" customFormat="1" ht="11.25">
      <c r="A24" s="206" t="s">
        <v>153</v>
      </c>
      <c r="B24" s="206" t="s">
        <v>363</v>
      </c>
      <c r="C24" s="206" t="s">
        <v>367</v>
      </c>
      <c r="D24" s="206" t="s">
        <v>342</v>
      </c>
      <c r="E24" s="498" t="s">
        <v>343</v>
      </c>
      <c r="F24" s="499">
        <v>5</v>
      </c>
    </row>
    <row r="25" spans="1:6" s="488" customFormat="1" ht="10.5">
      <c r="A25" s="489" t="s">
        <v>153</v>
      </c>
      <c r="B25" s="489" t="s">
        <v>378</v>
      </c>
      <c r="C25" s="500"/>
      <c r="D25" s="500"/>
      <c r="E25" s="490" t="s">
        <v>379</v>
      </c>
      <c r="F25" s="491">
        <v>36203</v>
      </c>
    </row>
    <row r="26" spans="1:6" s="477" customFormat="1" ht="22.5">
      <c r="A26" s="492" t="s">
        <v>153</v>
      </c>
      <c r="B26" s="492" t="s">
        <v>378</v>
      </c>
      <c r="C26" s="492" t="s">
        <v>365</v>
      </c>
      <c r="D26" s="492"/>
      <c r="E26" s="493" t="s">
        <v>366</v>
      </c>
      <c r="F26" s="494">
        <v>36203</v>
      </c>
    </row>
    <row r="27" spans="1:6" s="477" customFormat="1" ht="19.5" customHeight="1">
      <c r="A27" s="495" t="s">
        <v>153</v>
      </c>
      <c r="B27" s="495" t="s">
        <v>378</v>
      </c>
      <c r="C27" s="495" t="s">
        <v>430</v>
      </c>
      <c r="D27" s="495"/>
      <c r="E27" s="496" t="s">
        <v>431</v>
      </c>
      <c r="F27" s="497">
        <v>1103</v>
      </c>
    </row>
    <row r="28" spans="1:6" s="477" customFormat="1" ht="11.25">
      <c r="A28" s="206" t="s">
        <v>153</v>
      </c>
      <c r="B28" s="206" t="s">
        <v>378</v>
      </c>
      <c r="C28" s="206" t="s">
        <v>430</v>
      </c>
      <c r="D28" s="206" t="s">
        <v>340</v>
      </c>
      <c r="E28" s="498" t="s">
        <v>341</v>
      </c>
      <c r="F28" s="501">
        <v>1103</v>
      </c>
    </row>
    <row r="29" spans="1:6" s="477" customFormat="1" ht="11.25">
      <c r="A29" s="206" t="s">
        <v>153</v>
      </c>
      <c r="B29" s="206" t="s">
        <v>378</v>
      </c>
      <c r="C29" s="206" t="s">
        <v>430</v>
      </c>
      <c r="D29" s="206" t="s">
        <v>432</v>
      </c>
      <c r="E29" s="498" t="s">
        <v>433</v>
      </c>
      <c r="F29" s="501">
        <v>903</v>
      </c>
    </row>
    <row r="30" spans="1:6" s="477" customFormat="1" ht="11.25">
      <c r="A30" s="206" t="s">
        <v>153</v>
      </c>
      <c r="B30" s="206" t="s">
        <v>378</v>
      </c>
      <c r="C30" s="206" t="s">
        <v>430</v>
      </c>
      <c r="D30" s="206" t="s">
        <v>342</v>
      </c>
      <c r="E30" s="498" t="s">
        <v>343</v>
      </c>
      <c r="F30" s="501">
        <v>200</v>
      </c>
    </row>
    <row r="31" spans="1:6" s="477" customFormat="1" ht="22.5">
      <c r="A31" s="495" t="s">
        <v>153</v>
      </c>
      <c r="B31" s="495" t="s">
        <v>378</v>
      </c>
      <c r="C31" s="495" t="s">
        <v>434</v>
      </c>
      <c r="D31" s="495"/>
      <c r="E31" s="496" t="s">
        <v>435</v>
      </c>
      <c r="F31" s="497">
        <v>35100</v>
      </c>
    </row>
    <row r="32" spans="1:6" s="477" customFormat="1" ht="11.25">
      <c r="A32" s="206" t="s">
        <v>153</v>
      </c>
      <c r="B32" s="206" t="s">
        <v>378</v>
      </c>
      <c r="C32" s="206" t="s">
        <v>434</v>
      </c>
      <c r="D32" s="206" t="s">
        <v>340</v>
      </c>
      <c r="E32" s="498" t="s">
        <v>341</v>
      </c>
      <c r="F32" s="501">
        <v>35100</v>
      </c>
    </row>
    <row r="33" spans="1:6" s="477" customFormat="1" ht="22.5">
      <c r="A33" s="206" t="s">
        <v>153</v>
      </c>
      <c r="B33" s="206" t="s">
        <v>378</v>
      </c>
      <c r="C33" s="206" t="s">
        <v>434</v>
      </c>
      <c r="D33" s="206" t="s">
        <v>436</v>
      </c>
      <c r="E33" s="498" t="s">
        <v>437</v>
      </c>
      <c r="F33" s="501">
        <v>35100</v>
      </c>
    </row>
    <row r="34" spans="1:6" s="488" customFormat="1" ht="10.5">
      <c r="A34" s="484" t="s">
        <v>153</v>
      </c>
      <c r="B34" s="484" t="s">
        <v>632</v>
      </c>
      <c r="C34" s="485"/>
      <c r="D34" s="485"/>
      <c r="E34" s="486" t="s">
        <v>633</v>
      </c>
      <c r="F34" s="487">
        <v>2600</v>
      </c>
    </row>
    <row r="35" spans="1:6" s="488" customFormat="1" ht="10.5">
      <c r="A35" s="489" t="s">
        <v>153</v>
      </c>
      <c r="B35" s="489" t="s">
        <v>634</v>
      </c>
      <c r="C35" s="489"/>
      <c r="D35" s="489"/>
      <c r="E35" s="490" t="s">
        <v>635</v>
      </c>
      <c r="F35" s="491">
        <v>2600</v>
      </c>
    </row>
    <row r="36" spans="1:6" s="477" customFormat="1" ht="22.5">
      <c r="A36" s="492" t="s">
        <v>153</v>
      </c>
      <c r="B36" s="492" t="s">
        <v>634</v>
      </c>
      <c r="C36" s="492" t="s">
        <v>365</v>
      </c>
      <c r="D36" s="502"/>
      <c r="E36" s="493" t="s">
        <v>366</v>
      </c>
      <c r="F36" s="494">
        <v>2600</v>
      </c>
    </row>
    <row r="37" spans="1:6" s="477" customFormat="1" ht="24.75" customHeight="1">
      <c r="A37" s="495" t="s">
        <v>153</v>
      </c>
      <c r="B37" s="495" t="s">
        <v>634</v>
      </c>
      <c r="C37" s="495" t="s">
        <v>636</v>
      </c>
      <c r="D37" s="503"/>
      <c r="E37" s="496" t="s">
        <v>637</v>
      </c>
      <c r="F37" s="497">
        <v>2600</v>
      </c>
    </row>
    <row r="38" spans="1:6" s="477" customFormat="1" ht="15.75" customHeight="1">
      <c r="A38" s="206" t="s">
        <v>153</v>
      </c>
      <c r="B38" s="206" t="s">
        <v>634</v>
      </c>
      <c r="C38" s="206" t="s">
        <v>636</v>
      </c>
      <c r="D38" s="206" t="s">
        <v>426</v>
      </c>
      <c r="E38" s="498" t="s">
        <v>638</v>
      </c>
      <c r="F38" s="501">
        <v>2600</v>
      </c>
    </row>
    <row r="39" spans="1:6" s="477" customFormat="1" ht="11.25">
      <c r="A39" s="206" t="s">
        <v>153</v>
      </c>
      <c r="B39" s="206" t="s">
        <v>634</v>
      </c>
      <c r="C39" s="206" t="s">
        <v>636</v>
      </c>
      <c r="D39" s="206" t="s">
        <v>639</v>
      </c>
      <c r="E39" s="498" t="s">
        <v>640</v>
      </c>
      <c r="F39" s="501">
        <v>2600</v>
      </c>
    </row>
    <row r="40" spans="1:6" s="488" customFormat="1" ht="10.5">
      <c r="A40" s="484" t="s">
        <v>153</v>
      </c>
      <c r="B40" s="484" t="s">
        <v>206</v>
      </c>
      <c r="C40" s="485"/>
      <c r="D40" s="485"/>
      <c r="E40" s="504" t="s">
        <v>49</v>
      </c>
      <c r="F40" s="487">
        <v>31433.3</v>
      </c>
    </row>
    <row r="41" spans="1:6" s="488" customFormat="1" ht="15.75" customHeight="1">
      <c r="A41" s="489" t="s">
        <v>153</v>
      </c>
      <c r="B41" s="489" t="s">
        <v>50</v>
      </c>
      <c r="C41" s="500"/>
      <c r="D41" s="500"/>
      <c r="E41" s="490" t="s">
        <v>51</v>
      </c>
      <c r="F41" s="491">
        <v>31433.3</v>
      </c>
    </row>
    <row r="42" spans="1:6" s="477" customFormat="1" ht="25.5" customHeight="1">
      <c r="A42" s="492" t="s">
        <v>153</v>
      </c>
      <c r="B42" s="492" t="s">
        <v>50</v>
      </c>
      <c r="C42" s="492" t="s">
        <v>365</v>
      </c>
      <c r="D42" s="502"/>
      <c r="E42" s="493" t="s">
        <v>366</v>
      </c>
      <c r="F42" s="494">
        <v>31433.3</v>
      </c>
    </row>
    <row r="43" spans="1:6" s="477" customFormat="1" ht="11.25">
      <c r="A43" s="495" t="s">
        <v>153</v>
      </c>
      <c r="B43" s="495" t="s">
        <v>50</v>
      </c>
      <c r="C43" s="495" t="s">
        <v>52</v>
      </c>
      <c r="D43" s="503"/>
      <c r="E43" s="496" t="s">
        <v>53</v>
      </c>
      <c r="F43" s="497">
        <v>31433.3</v>
      </c>
    </row>
    <row r="44" spans="1:6" s="477" customFormat="1" ht="11.25">
      <c r="A44" s="206" t="s">
        <v>153</v>
      </c>
      <c r="B44" s="206" t="s">
        <v>50</v>
      </c>
      <c r="C44" s="206" t="s">
        <v>52</v>
      </c>
      <c r="D44" s="206" t="s">
        <v>54</v>
      </c>
      <c r="E44" s="498" t="s">
        <v>55</v>
      </c>
      <c r="F44" s="501">
        <v>31433.3</v>
      </c>
    </row>
    <row r="45" spans="1:6" s="477" customFormat="1" ht="11.25">
      <c r="A45" s="206" t="s">
        <v>153</v>
      </c>
      <c r="B45" s="206" t="s">
        <v>50</v>
      </c>
      <c r="C45" s="206" t="s">
        <v>52</v>
      </c>
      <c r="D45" s="206" t="s">
        <v>56</v>
      </c>
      <c r="E45" s="498" t="s">
        <v>57</v>
      </c>
      <c r="F45" s="501">
        <v>31433.3</v>
      </c>
    </row>
    <row r="46" spans="1:6" s="477" customFormat="1" ht="24.75" customHeight="1">
      <c r="A46" s="505" t="s">
        <v>75</v>
      </c>
      <c r="B46" s="505"/>
      <c r="C46" s="505"/>
      <c r="D46" s="505"/>
      <c r="E46" s="505"/>
      <c r="F46" s="483">
        <v>34293.9</v>
      </c>
    </row>
    <row r="47" spans="1:6" s="477" customFormat="1" ht="13.5" customHeight="1">
      <c r="A47" s="485">
        <v>162</v>
      </c>
      <c r="B47" s="484" t="s">
        <v>178</v>
      </c>
      <c r="C47" s="484"/>
      <c r="D47" s="484"/>
      <c r="E47" s="504" t="s">
        <v>319</v>
      </c>
      <c r="F47" s="487">
        <v>30987</v>
      </c>
    </row>
    <row r="48" spans="1:6" s="506" customFormat="1" ht="15" customHeight="1">
      <c r="A48" s="500">
        <v>162</v>
      </c>
      <c r="B48" s="489" t="s">
        <v>378</v>
      </c>
      <c r="C48" s="489"/>
      <c r="D48" s="489"/>
      <c r="E48" s="490" t="s">
        <v>379</v>
      </c>
      <c r="F48" s="491">
        <v>30987</v>
      </c>
    </row>
    <row r="49" spans="1:6" s="506" customFormat="1" ht="29.25" customHeight="1">
      <c r="A49" s="502">
        <v>162</v>
      </c>
      <c r="B49" s="507" t="s">
        <v>378</v>
      </c>
      <c r="C49" s="507" t="s">
        <v>396</v>
      </c>
      <c r="D49" s="507"/>
      <c r="E49" s="508" t="s">
        <v>397</v>
      </c>
      <c r="F49" s="494">
        <v>30987</v>
      </c>
    </row>
    <row r="50" spans="1:6" s="506" customFormat="1" ht="11.25">
      <c r="A50" s="503">
        <v>162</v>
      </c>
      <c r="B50" s="509" t="s">
        <v>378</v>
      </c>
      <c r="C50" s="509" t="s">
        <v>398</v>
      </c>
      <c r="D50" s="509"/>
      <c r="E50" s="510" t="s">
        <v>399</v>
      </c>
      <c r="F50" s="497">
        <v>8760.4</v>
      </c>
    </row>
    <row r="51" spans="1:6" s="506" customFormat="1" ht="11.25">
      <c r="A51" s="503">
        <v>162</v>
      </c>
      <c r="B51" s="509" t="s">
        <v>378</v>
      </c>
      <c r="C51" s="509" t="s">
        <v>400</v>
      </c>
      <c r="D51" s="509"/>
      <c r="E51" s="510" t="s">
        <v>325</v>
      </c>
      <c r="F51" s="497">
        <v>8760.4</v>
      </c>
    </row>
    <row r="52" spans="1:6" s="506" customFormat="1" ht="22.5">
      <c r="A52" s="511">
        <v>162</v>
      </c>
      <c r="B52" s="512" t="s">
        <v>378</v>
      </c>
      <c r="C52" s="512" t="s">
        <v>400</v>
      </c>
      <c r="D52" s="512" t="s">
        <v>326</v>
      </c>
      <c r="E52" s="513" t="s">
        <v>327</v>
      </c>
      <c r="F52" s="514">
        <v>8200.8</v>
      </c>
    </row>
    <row r="53" spans="1:6" s="506" customFormat="1" ht="11.25">
      <c r="A53" s="511">
        <v>162</v>
      </c>
      <c r="B53" s="512" t="s">
        <v>378</v>
      </c>
      <c r="C53" s="512" t="s">
        <v>400</v>
      </c>
      <c r="D53" s="512" t="s">
        <v>183</v>
      </c>
      <c r="E53" s="513" t="s">
        <v>328</v>
      </c>
      <c r="F53" s="514">
        <v>8200.8</v>
      </c>
    </row>
    <row r="54" spans="1:6" s="506" customFormat="1" ht="11.25">
      <c r="A54" s="511">
        <v>162</v>
      </c>
      <c r="B54" s="512" t="s">
        <v>378</v>
      </c>
      <c r="C54" s="512" t="s">
        <v>400</v>
      </c>
      <c r="D54" s="512" t="s">
        <v>336</v>
      </c>
      <c r="E54" s="513" t="s">
        <v>337</v>
      </c>
      <c r="F54" s="514">
        <v>559.6</v>
      </c>
    </row>
    <row r="55" spans="1:6" s="506" customFormat="1" ht="11.25">
      <c r="A55" s="511">
        <v>162</v>
      </c>
      <c r="B55" s="512" t="s">
        <v>378</v>
      </c>
      <c r="C55" s="512" t="s">
        <v>400</v>
      </c>
      <c r="D55" s="512" t="s">
        <v>338</v>
      </c>
      <c r="E55" s="513" t="s">
        <v>339</v>
      </c>
      <c r="F55" s="514">
        <v>559.6</v>
      </c>
    </row>
    <row r="56" spans="1:6" s="506" customFormat="1" ht="18.75" customHeight="1">
      <c r="A56" s="503">
        <v>162</v>
      </c>
      <c r="B56" s="509" t="s">
        <v>378</v>
      </c>
      <c r="C56" s="495" t="s">
        <v>401</v>
      </c>
      <c r="D56" s="495"/>
      <c r="E56" s="515" t="s">
        <v>402</v>
      </c>
      <c r="F56" s="497">
        <v>22226.6</v>
      </c>
    </row>
    <row r="57" spans="1:6" s="506" customFormat="1" ht="15.75" customHeight="1">
      <c r="A57" s="503">
        <v>162</v>
      </c>
      <c r="B57" s="509" t="s">
        <v>378</v>
      </c>
      <c r="C57" s="495" t="s">
        <v>403</v>
      </c>
      <c r="D57" s="495"/>
      <c r="E57" s="496" t="s">
        <v>404</v>
      </c>
      <c r="F57" s="497">
        <v>5897.5</v>
      </c>
    </row>
    <row r="58" spans="1:6" s="506" customFormat="1" ht="19.5" customHeight="1">
      <c r="A58" s="516">
        <v>162</v>
      </c>
      <c r="B58" s="517" t="s">
        <v>378</v>
      </c>
      <c r="C58" s="206" t="s">
        <v>403</v>
      </c>
      <c r="D58" s="206" t="s">
        <v>336</v>
      </c>
      <c r="E58" s="207" t="s">
        <v>337</v>
      </c>
      <c r="F58" s="499">
        <v>5897.5</v>
      </c>
    </row>
    <row r="59" spans="1:6" s="506" customFormat="1" ht="15" customHeight="1">
      <c r="A59" s="516">
        <v>162</v>
      </c>
      <c r="B59" s="517" t="s">
        <v>378</v>
      </c>
      <c r="C59" s="206" t="s">
        <v>403</v>
      </c>
      <c r="D59" s="206" t="s">
        <v>338</v>
      </c>
      <c r="E59" s="207" t="s">
        <v>339</v>
      </c>
      <c r="F59" s="499">
        <v>5897.5</v>
      </c>
    </row>
    <row r="60" spans="1:6" s="506" customFormat="1" ht="22.5" customHeight="1">
      <c r="A60" s="503">
        <v>162</v>
      </c>
      <c r="B60" s="509" t="s">
        <v>378</v>
      </c>
      <c r="C60" s="495" t="s">
        <v>405</v>
      </c>
      <c r="D60" s="495"/>
      <c r="E60" s="496" t="s">
        <v>406</v>
      </c>
      <c r="F60" s="497">
        <v>16329.1</v>
      </c>
    </row>
    <row r="61" spans="1:6" s="506" customFormat="1" ht="22.5" customHeight="1">
      <c r="A61" s="516">
        <v>162</v>
      </c>
      <c r="B61" s="517" t="s">
        <v>378</v>
      </c>
      <c r="C61" s="206" t="s">
        <v>405</v>
      </c>
      <c r="D61" s="206" t="s">
        <v>407</v>
      </c>
      <c r="E61" s="498" t="s">
        <v>408</v>
      </c>
      <c r="F61" s="499">
        <v>16329.1</v>
      </c>
    </row>
    <row r="62" spans="1:6" s="506" customFormat="1" ht="14.25" customHeight="1">
      <c r="A62" s="516">
        <v>162</v>
      </c>
      <c r="B62" s="517" t="s">
        <v>378</v>
      </c>
      <c r="C62" s="206" t="s">
        <v>405</v>
      </c>
      <c r="D62" s="206" t="s">
        <v>196</v>
      </c>
      <c r="E62" s="498" t="s">
        <v>409</v>
      </c>
      <c r="F62" s="499">
        <v>16329.1</v>
      </c>
    </row>
    <row r="63" spans="1:6" s="477" customFormat="1" ht="10.5">
      <c r="A63" s="485">
        <v>162</v>
      </c>
      <c r="B63" s="484" t="s">
        <v>157</v>
      </c>
      <c r="C63" s="485"/>
      <c r="D63" s="485"/>
      <c r="E63" s="504" t="s">
        <v>461</v>
      </c>
      <c r="F63" s="487">
        <v>1013.7</v>
      </c>
    </row>
    <row r="64" spans="1:6" s="506" customFormat="1" ht="13.5" customHeight="1">
      <c r="A64" s="500">
        <v>162</v>
      </c>
      <c r="B64" s="489" t="s">
        <v>492</v>
      </c>
      <c r="C64" s="500"/>
      <c r="D64" s="500"/>
      <c r="E64" s="490" t="s">
        <v>493</v>
      </c>
      <c r="F64" s="491">
        <v>1013.7</v>
      </c>
    </row>
    <row r="65" spans="1:6" s="477" customFormat="1" ht="28.5" customHeight="1">
      <c r="A65" s="492" t="s">
        <v>175</v>
      </c>
      <c r="B65" s="492" t="s">
        <v>492</v>
      </c>
      <c r="C65" s="492" t="s">
        <v>396</v>
      </c>
      <c r="D65" s="492"/>
      <c r="E65" s="493" t="s">
        <v>397</v>
      </c>
      <c r="F65" s="494">
        <v>1013.7</v>
      </c>
    </row>
    <row r="66" spans="1:6" s="477" customFormat="1" ht="21" customHeight="1">
      <c r="A66" s="495" t="s">
        <v>175</v>
      </c>
      <c r="B66" s="495" t="s">
        <v>492</v>
      </c>
      <c r="C66" s="495" t="s">
        <v>500</v>
      </c>
      <c r="D66" s="495"/>
      <c r="E66" s="496" t="s">
        <v>501</v>
      </c>
      <c r="F66" s="497">
        <v>1013.7</v>
      </c>
    </row>
    <row r="67" spans="1:6" s="477" customFormat="1" ht="17.25" customHeight="1">
      <c r="A67" s="495" t="s">
        <v>175</v>
      </c>
      <c r="B67" s="495" t="s">
        <v>492</v>
      </c>
      <c r="C67" s="495" t="s">
        <v>502</v>
      </c>
      <c r="D67" s="495"/>
      <c r="E67" s="496" t="s">
        <v>503</v>
      </c>
      <c r="F67" s="497">
        <v>1013.7</v>
      </c>
    </row>
    <row r="68" spans="1:6" s="477" customFormat="1" ht="19.5" customHeight="1">
      <c r="A68" s="206" t="s">
        <v>175</v>
      </c>
      <c r="B68" s="206" t="s">
        <v>492</v>
      </c>
      <c r="C68" s="206" t="s">
        <v>502</v>
      </c>
      <c r="D68" s="206" t="s">
        <v>336</v>
      </c>
      <c r="E68" s="498" t="s">
        <v>337</v>
      </c>
      <c r="F68" s="499">
        <v>1013.7</v>
      </c>
    </row>
    <row r="69" spans="1:6" s="477" customFormat="1" ht="21" customHeight="1">
      <c r="A69" s="206" t="s">
        <v>175</v>
      </c>
      <c r="B69" s="206" t="s">
        <v>492</v>
      </c>
      <c r="C69" s="206" t="s">
        <v>502</v>
      </c>
      <c r="D69" s="206" t="s">
        <v>338</v>
      </c>
      <c r="E69" s="498" t="s">
        <v>339</v>
      </c>
      <c r="F69" s="499">
        <v>1013.7</v>
      </c>
    </row>
    <row r="70" spans="1:6" s="477" customFormat="1" ht="10.5">
      <c r="A70" s="484">
        <v>162</v>
      </c>
      <c r="B70" s="484" t="s">
        <v>632</v>
      </c>
      <c r="C70" s="484"/>
      <c r="D70" s="484"/>
      <c r="E70" s="504" t="s">
        <v>633</v>
      </c>
      <c r="F70" s="487">
        <v>2293.2</v>
      </c>
    </row>
    <row r="71" spans="1:6" s="477" customFormat="1" ht="10.5">
      <c r="A71" s="489" t="s">
        <v>175</v>
      </c>
      <c r="B71" s="489" t="s">
        <v>18</v>
      </c>
      <c r="C71" s="500"/>
      <c r="D71" s="500"/>
      <c r="E71" s="490" t="s">
        <v>19</v>
      </c>
      <c r="F71" s="491">
        <v>2293.2</v>
      </c>
    </row>
    <row r="72" spans="1:6" s="477" customFormat="1" ht="22.5">
      <c r="A72" s="492" t="s">
        <v>175</v>
      </c>
      <c r="B72" s="492" t="s">
        <v>18</v>
      </c>
      <c r="C72" s="492" t="s">
        <v>494</v>
      </c>
      <c r="D72" s="492"/>
      <c r="E72" s="493" t="s">
        <v>381</v>
      </c>
      <c r="F72" s="494">
        <v>2293.2</v>
      </c>
    </row>
    <row r="73" spans="1:6" s="477" customFormat="1" ht="21" customHeight="1">
      <c r="A73" s="495">
        <v>162</v>
      </c>
      <c r="B73" s="495" t="s">
        <v>18</v>
      </c>
      <c r="C73" s="495" t="s">
        <v>1</v>
      </c>
      <c r="D73" s="495"/>
      <c r="E73" s="496" t="s">
        <v>2</v>
      </c>
      <c r="F73" s="497">
        <v>2293.2</v>
      </c>
    </row>
    <row r="74" spans="1:6" s="477" customFormat="1" ht="26.25" customHeight="1">
      <c r="A74" s="495" t="s">
        <v>175</v>
      </c>
      <c r="B74" s="495" t="s">
        <v>18</v>
      </c>
      <c r="C74" s="495" t="s">
        <v>24</v>
      </c>
      <c r="D74" s="495"/>
      <c r="E74" s="496" t="s">
        <v>25</v>
      </c>
      <c r="F74" s="497">
        <v>2293.2</v>
      </c>
    </row>
    <row r="75" spans="1:6" s="477" customFormat="1" ht="26.25" customHeight="1">
      <c r="A75" s="206" t="s">
        <v>175</v>
      </c>
      <c r="B75" s="206" t="s">
        <v>18</v>
      </c>
      <c r="C75" s="206" t="s">
        <v>24</v>
      </c>
      <c r="D75" s="206" t="s">
        <v>407</v>
      </c>
      <c r="E75" s="498" t="s">
        <v>408</v>
      </c>
      <c r="F75" s="499">
        <v>2293.2</v>
      </c>
    </row>
    <row r="76" spans="1:6" s="477" customFormat="1" ht="16.5" customHeight="1">
      <c r="A76" s="206" t="s">
        <v>175</v>
      </c>
      <c r="B76" s="206" t="s">
        <v>18</v>
      </c>
      <c r="C76" s="206" t="s">
        <v>24</v>
      </c>
      <c r="D76" s="206" t="s">
        <v>196</v>
      </c>
      <c r="E76" s="498" t="s">
        <v>480</v>
      </c>
      <c r="F76" s="499">
        <v>2293.2</v>
      </c>
    </row>
    <row r="77" spans="1:6" s="488" customFormat="1" ht="24.75" customHeight="1">
      <c r="A77" s="505" t="s">
        <v>76</v>
      </c>
      <c r="B77" s="505"/>
      <c r="C77" s="505"/>
      <c r="D77" s="505"/>
      <c r="E77" s="505"/>
      <c r="F77" s="483">
        <v>78143.1</v>
      </c>
    </row>
    <row r="78" spans="1:6" s="488" customFormat="1" ht="15.75" customHeight="1">
      <c r="A78" s="485">
        <v>312</v>
      </c>
      <c r="B78" s="484" t="s">
        <v>178</v>
      </c>
      <c r="C78" s="484"/>
      <c r="D78" s="484"/>
      <c r="E78" s="504" t="s">
        <v>319</v>
      </c>
      <c r="F78" s="487">
        <v>54922.6</v>
      </c>
    </row>
    <row r="79" spans="1:6" s="518" customFormat="1" ht="21">
      <c r="A79" s="500">
        <v>312</v>
      </c>
      <c r="B79" s="489" t="s">
        <v>320</v>
      </c>
      <c r="C79" s="489"/>
      <c r="D79" s="489"/>
      <c r="E79" s="490" t="s">
        <v>321</v>
      </c>
      <c r="F79" s="491">
        <v>2374.5</v>
      </c>
    </row>
    <row r="80" spans="1:8" s="477" customFormat="1" ht="22.5">
      <c r="A80" s="502">
        <v>312</v>
      </c>
      <c r="B80" s="492" t="s">
        <v>320</v>
      </c>
      <c r="C80" s="492" t="s">
        <v>322</v>
      </c>
      <c r="D80" s="492"/>
      <c r="E80" s="493" t="s">
        <v>323</v>
      </c>
      <c r="F80" s="494">
        <v>2374.5</v>
      </c>
      <c r="H80" s="519"/>
    </row>
    <row r="81" spans="1:6" s="477" customFormat="1" ht="11.25">
      <c r="A81" s="503">
        <v>312</v>
      </c>
      <c r="B81" s="495" t="s">
        <v>320</v>
      </c>
      <c r="C81" s="495" t="s">
        <v>324</v>
      </c>
      <c r="D81" s="495"/>
      <c r="E81" s="496" t="s">
        <v>325</v>
      </c>
      <c r="F81" s="497">
        <v>2374.5</v>
      </c>
    </row>
    <row r="82" spans="1:6" s="477" customFormat="1" ht="22.5">
      <c r="A82" s="516">
        <v>312</v>
      </c>
      <c r="B82" s="206" t="s">
        <v>320</v>
      </c>
      <c r="C82" s="206" t="s">
        <v>324</v>
      </c>
      <c r="D82" s="206" t="s">
        <v>326</v>
      </c>
      <c r="E82" s="498" t="s">
        <v>327</v>
      </c>
      <c r="F82" s="499">
        <v>2374.5</v>
      </c>
    </row>
    <row r="83" spans="1:6" s="477" customFormat="1" ht="17.25" customHeight="1">
      <c r="A83" s="520">
        <v>312</v>
      </c>
      <c r="B83" s="521" t="s">
        <v>320</v>
      </c>
      <c r="C83" s="521" t="s">
        <v>324</v>
      </c>
      <c r="D83" s="521" t="s">
        <v>183</v>
      </c>
      <c r="E83" s="522" t="s">
        <v>328</v>
      </c>
      <c r="F83" s="499">
        <v>2374.5</v>
      </c>
    </row>
    <row r="84" spans="1:6" s="506" customFormat="1" ht="21">
      <c r="A84" s="500">
        <v>312</v>
      </c>
      <c r="B84" s="489" t="s">
        <v>352</v>
      </c>
      <c r="C84" s="489"/>
      <c r="D84" s="489"/>
      <c r="E84" s="490" t="s">
        <v>353</v>
      </c>
      <c r="F84" s="491">
        <v>40165.6</v>
      </c>
    </row>
    <row r="85" spans="1:6" s="477" customFormat="1" ht="22.5">
      <c r="A85" s="502">
        <v>312</v>
      </c>
      <c r="B85" s="492" t="s">
        <v>352</v>
      </c>
      <c r="C85" s="492" t="s">
        <v>322</v>
      </c>
      <c r="D85" s="492"/>
      <c r="E85" s="493" t="s">
        <v>323</v>
      </c>
      <c r="F85" s="494">
        <v>40165.6</v>
      </c>
    </row>
    <row r="86" spans="1:6" s="477" customFormat="1" ht="22.5">
      <c r="A86" s="503">
        <v>312</v>
      </c>
      <c r="B86" s="495" t="s">
        <v>352</v>
      </c>
      <c r="C86" s="495" t="s">
        <v>354</v>
      </c>
      <c r="D86" s="495"/>
      <c r="E86" s="496" t="s">
        <v>355</v>
      </c>
      <c r="F86" s="497">
        <v>1446.7</v>
      </c>
    </row>
    <row r="87" spans="1:6" s="477" customFormat="1" ht="22.5">
      <c r="A87" s="511">
        <v>312</v>
      </c>
      <c r="B87" s="523" t="s">
        <v>352</v>
      </c>
      <c r="C87" s="523" t="s">
        <v>354</v>
      </c>
      <c r="D87" s="523" t="s">
        <v>326</v>
      </c>
      <c r="E87" s="524" t="s">
        <v>327</v>
      </c>
      <c r="F87" s="514">
        <v>1409</v>
      </c>
    </row>
    <row r="88" spans="1:6" s="477" customFormat="1" ht="11.25">
      <c r="A88" s="511">
        <v>312</v>
      </c>
      <c r="B88" s="523" t="s">
        <v>352</v>
      </c>
      <c r="C88" s="523" t="s">
        <v>354</v>
      </c>
      <c r="D88" s="523" t="s">
        <v>183</v>
      </c>
      <c r="E88" s="524" t="s">
        <v>328</v>
      </c>
      <c r="F88" s="514">
        <v>1409</v>
      </c>
    </row>
    <row r="89" spans="1:6" s="477" customFormat="1" ht="11.25">
      <c r="A89" s="511">
        <v>312</v>
      </c>
      <c r="B89" s="523" t="s">
        <v>352</v>
      </c>
      <c r="C89" s="523" t="s">
        <v>354</v>
      </c>
      <c r="D89" s="523" t="s">
        <v>336</v>
      </c>
      <c r="E89" s="524" t="s">
        <v>337</v>
      </c>
      <c r="F89" s="514">
        <v>37.7</v>
      </c>
    </row>
    <row r="90" spans="1:6" s="477" customFormat="1" ht="11.25">
      <c r="A90" s="511">
        <v>312</v>
      </c>
      <c r="B90" s="523" t="s">
        <v>352</v>
      </c>
      <c r="C90" s="523" t="s">
        <v>354</v>
      </c>
      <c r="D90" s="523" t="s">
        <v>338</v>
      </c>
      <c r="E90" s="524" t="s">
        <v>339</v>
      </c>
      <c r="F90" s="514">
        <v>37.7</v>
      </c>
    </row>
    <row r="91" spans="1:6" s="477" customFormat="1" ht="11.25">
      <c r="A91" s="503">
        <v>312</v>
      </c>
      <c r="B91" s="495" t="s">
        <v>352</v>
      </c>
      <c r="C91" s="495" t="s">
        <v>356</v>
      </c>
      <c r="D91" s="495"/>
      <c r="E91" s="496" t="s">
        <v>357</v>
      </c>
      <c r="F91" s="497">
        <v>557.2</v>
      </c>
    </row>
    <row r="92" spans="1:6" s="477" customFormat="1" ht="22.5">
      <c r="A92" s="511">
        <v>312</v>
      </c>
      <c r="B92" s="523" t="s">
        <v>352</v>
      </c>
      <c r="C92" s="523" t="s">
        <v>356</v>
      </c>
      <c r="D92" s="523" t="s">
        <v>326</v>
      </c>
      <c r="E92" s="524" t="s">
        <v>327</v>
      </c>
      <c r="F92" s="514">
        <v>426.2</v>
      </c>
    </row>
    <row r="93" spans="1:6" s="477" customFormat="1" ht="11.25">
      <c r="A93" s="511">
        <v>312</v>
      </c>
      <c r="B93" s="523" t="s">
        <v>352</v>
      </c>
      <c r="C93" s="523" t="s">
        <v>356</v>
      </c>
      <c r="D93" s="523" t="s">
        <v>183</v>
      </c>
      <c r="E93" s="524" t="s">
        <v>328</v>
      </c>
      <c r="F93" s="514">
        <v>426.2</v>
      </c>
    </row>
    <row r="94" spans="1:6" s="477" customFormat="1" ht="11.25">
      <c r="A94" s="511">
        <v>312</v>
      </c>
      <c r="B94" s="523" t="s">
        <v>352</v>
      </c>
      <c r="C94" s="523" t="s">
        <v>356</v>
      </c>
      <c r="D94" s="523" t="s">
        <v>336</v>
      </c>
      <c r="E94" s="524" t="s">
        <v>337</v>
      </c>
      <c r="F94" s="514">
        <v>131</v>
      </c>
    </row>
    <row r="95" spans="1:6" s="477" customFormat="1" ht="11.25">
      <c r="A95" s="511">
        <v>312</v>
      </c>
      <c r="B95" s="523" t="s">
        <v>352</v>
      </c>
      <c r="C95" s="523" t="s">
        <v>356</v>
      </c>
      <c r="D95" s="523" t="s">
        <v>338</v>
      </c>
      <c r="E95" s="524" t="s">
        <v>339</v>
      </c>
      <c r="F95" s="514">
        <v>131</v>
      </c>
    </row>
    <row r="96" spans="1:6" s="477" customFormat="1" ht="11.25">
      <c r="A96" s="503">
        <v>312</v>
      </c>
      <c r="B96" s="495" t="s">
        <v>352</v>
      </c>
      <c r="C96" s="495" t="s">
        <v>324</v>
      </c>
      <c r="D96" s="495"/>
      <c r="E96" s="496" t="s">
        <v>325</v>
      </c>
      <c r="F96" s="497">
        <v>38161.7</v>
      </c>
    </row>
    <row r="97" spans="1:6" s="477" customFormat="1" ht="22.5">
      <c r="A97" s="511">
        <v>312</v>
      </c>
      <c r="B97" s="523" t="s">
        <v>352</v>
      </c>
      <c r="C97" s="523" t="s">
        <v>324</v>
      </c>
      <c r="D97" s="523" t="s">
        <v>326</v>
      </c>
      <c r="E97" s="524" t="s">
        <v>327</v>
      </c>
      <c r="F97" s="514">
        <v>27177.3</v>
      </c>
    </row>
    <row r="98" spans="1:6" s="477" customFormat="1" ht="11.25">
      <c r="A98" s="511">
        <v>312</v>
      </c>
      <c r="B98" s="523" t="s">
        <v>352</v>
      </c>
      <c r="C98" s="523" t="s">
        <v>324</v>
      </c>
      <c r="D98" s="523" t="s">
        <v>183</v>
      </c>
      <c r="E98" s="524" t="s">
        <v>328</v>
      </c>
      <c r="F98" s="514">
        <v>27177.3</v>
      </c>
    </row>
    <row r="99" spans="1:6" s="477" customFormat="1" ht="11.25">
      <c r="A99" s="511">
        <v>312</v>
      </c>
      <c r="B99" s="523" t="s">
        <v>352</v>
      </c>
      <c r="C99" s="523" t="s">
        <v>324</v>
      </c>
      <c r="D99" s="523" t="s">
        <v>336</v>
      </c>
      <c r="E99" s="524" t="s">
        <v>337</v>
      </c>
      <c r="F99" s="514">
        <v>10096.8</v>
      </c>
    </row>
    <row r="100" spans="1:6" s="477" customFormat="1" ht="11.25">
      <c r="A100" s="511">
        <v>312</v>
      </c>
      <c r="B100" s="523" t="s">
        <v>352</v>
      </c>
      <c r="C100" s="523" t="s">
        <v>324</v>
      </c>
      <c r="D100" s="523" t="s">
        <v>338</v>
      </c>
      <c r="E100" s="524" t="s">
        <v>339</v>
      </c>
      <c r="F100" s="514">
        <v>10096.8</v>
      </c>
    </row>
    <row r="101" spans="1:6" s="477" customFormat="1" ht="11.25">
      <c r="A101" s="511">
        <v>312</v>
      </c>
      <c r="B101" s="523" t="s">
        <v>352</v>
      </c>
      <c r="C101" s="523" t="s">
        <v>324</v>
      </c>
      <c r="D101" s="523" t="s">
        <v>340</v>
      </c>
      <c r="E101" s="524" t="s">
        <v>341</v>
      </c>
      <c r="F101" s="514">
        <v>887.6</v>
      </c>
    </row>
    <row r="102" spans="1:6" s="477" customFormat="1" ht="11.25">
      <c r="A102" s="511">
        <v>312</v>
      </c>
      <c r="B102" s="523" t="s">
        <v>352</v>
      </c>
      <c r="C102" s="523" t="s">
        <v>324</v>
      </c>
      <c r="D102" s="523" t="s">
        <v>342</v>
      </c>
      <c r="E102" s="524" t="s">
        <v>343</v>
      </c>
      <c r="F102" s="514">
        <v>527.6</v>
      </c>
    </row>
    <row r="103" spans="1:6" s="477" customFormat="1" ht="11.25">
      <c r="A103" s="511">
        <v>312</v>
      </c>
      <c r="B103" s="523" t="s">
        <v>352</v>
      </c>
      <c r="C103" s="523" t="s">
        <v>324</v>
      </c>
      <c r="D103" s="523" t="s">
        <v>344</v>
      </c>
      <c r="E103" s="524" t="s">
        <v>345</v>
      </c>
      <c r="F103" s="514">
        <v>360</v>
      </c>
    </row>
    <row r="104" spans="1:6" s="477" customFormat="1" ht="10.5">
      <c r="A104" s="500">
        <v>312</v>
      </c>
      <c r="B104" s="489" t="s">
        <v>371</v>
      </c>
      <c r="C104" s="489"/>
      <c r="D104" s="489"/>
      <c r="E104" s="490" t="s">
        <v>372</v>
      </c>
      <c r="F104" s="491">
        <v>6404.4</v>
      </c>
    </row>
    <row r="105" spans="1:6" s="477" customFormat="1" ht="11.25">
      <c r="A105" s="502">
        <v>312</v>
      </c>
      <c r="B105" s="492" t="s">
        <v>371</v>
      </c>
      <c r="C105" s="492" t="s">
        <v>373</v>
      </c>
      <c r="D105" s="492"/>
      <c r="E105" s="493" t="s">
        <v>374</v>
      </c>
      <c r="F105" s="494">
        <v>6404.4</v>
      </c>
    </row>
    <row r="106" spans="1:6" s="477" customFormat="1" ht="11.25">
      <c r="A106" s="503">
        <v>312</v>
      </c>
      <c r="B106" s="495" t="s">
        <v>371</v>
      </c>
      <c r="C106" s="495" t="s">
        <v>375</v>
      </c>
      <c r="D106" s="495"/>
      <c r="E106" s="496" t="s">
        <v>374</v>
      </c>
      <c r="F106" s="497">
        <v>6404.4</v>
      </c>
    </row>
    <row r="107" spans="1:6" s="477" customFormat="1" ht="11.25">
      <c r="A107" s="520">
        <v>312</v>
      </c>
      <c r="B107" s="521" t="s">
        <v>371</v>
      </c>
      <c r="C107" s="521" t="s">
        <v>375</v>
      </c>
      <c r="D107" s="521" t="s">
        <v>340</v>
      </c>
      <c r="E107" s="522" t="s">
        <v>341</v>
      </c>
      <c r="F107" s="499">
        <v>6404.4</v>
      </c>
    </row>
    <row r="108" spans="1:6" s="477" customFormat="1" ht="11.25">
      <c r="A108" s="520">
        <v>312</v>
      </c>
      <c r="B108" s="521" t="s">
        <v>371</v>
      </c>
      <c r="C108" s="521" t="s">
        <v>375</v>
      </c>
      <c r="D108" s="521" t="s">
        <v>376</v>
      </c>
      <c r="E108" s="522" t="s">
        <v>377</v>
      </c>
      <c r="F108" s="499">
        <v>6404.4</v>
      </c>
    </row>
    <row r="109" spans="1:6" s="477" customFormat="1" ht="10.5">
      <c r="A109" s="500">
        <v>312</v>
      </c>
      <c r="B109" s="489" t="s">
        <v>378</v>
      </c>
      <c r="C109" s="489"/>
      <c r="D109" s="489"/>
      <c r="E109" s="490" t="s">
        <v>379</v>
      </c>
      <c r="F109" s="491">
        <v>5978.1</v>
      </c>
    </row>
    <row r="110" spans="1:8" s="477" customFormat="1" ht="22.5">
      <c r="A110" s="502">
        <v>312</v>
      </c>
      <c r="B110" s="492" t="s">
        <v>378</v>
      </c>
      <c r="C110" s="492" t="s">
        <v>417</v>
      </c>
      <c r="D110" s="492"/>
      <c r="E110" s="493" t="s">
        <v>418</v>
      </c>
      <c r="F110" s="494">
        <v>2685.8</v>
      </c>
      <c r="H110" s="519"/>
    </row>
    <row r="111" spans="1:6" s="477" customFormat="1" ht="11.25">
      <c r="A111" s="503">
        <v>312</v>
      </c>
      <c r="B111" s="495" t="s">
        <v>378</v>
      </c>
      <c r="C111" s="495" t="s">
        <v>419</v>
      </c>
      <c r="D111" s="495"/>
      <c r="E111" s="496" t="s">
        <v>420</v>
      </c>
      <c r="F111" s="497">
        <v>780</v>
      </c>
    </row>
    <row r="112" spans="1:6" s="477" customFormat="1" ht="11.25">
      <c r="A112" s="516">
        <v>312</v>
      </c>
      <c r="B112" s="206" t="s">
        <v>378</v>
      </c>
      <c r="C112" s="206" t="s">
        <v>419</v>
      </c>
      <c r="D112" s="206" t="s">
        <v>336</v>
      </c>
      <c r="E112" s="498" t="s">
        <v>337</v>
      </c>
      <c r="F112" s="499">
        <v>80</v>
      </c>
    </row>
    <row r="113" spans="1:6" s="477" customFormat="1" ht="11.25">
      <c r="A113" s="516">
        <v>312</v>
      </c>
      <c r="B113" s="206" t="s">
        <v>378</v>
      </c>
      <c r="C113" s="206" t="s">
        <v>419</v>
      </c>
      <c r="D113" s="206" t="s">
        <v>338</v>
      </c>
      <c r="E113" s="498" t="s">
        <v>339</v>
      </c>
      <c r="F113" s="499">
        <v>80</v>
      </c>
    </row>
    <row r="114" spans="1:6" s="477" customFormat="1" ht="11.25">
      <c r="A114" s="516">
        <v>312</v>
      </c>
      <c r="B114" s="206" t="s">
        <v>378</v>
      </c>
      <c r="C114" s="206" t="s">
        <v>419</v>
      </c>
      <c r="D114" s="206" t="s">
        <v>386</v>
      </c>
      <c r="E114" s="498" t="s">
        <v>387</v>
      </c>
      <c r="F114" s="499">
        <v>700</v>
      </c>
    </row>
    <row r="115" spans="1:6" s="477" customFormat="1" ht="11.25">
      <c r="A115" s="516">
        <v>312</v>
      </c>
      <c r="B115" s="206" t="s">
        <v>378</v>
      </c>
      <c r="C115" s="206" t="s">
        <v>419</v>
      </c>
      <c r="D115" s="206" t="s">
        <v>311</v>
      </c>
      <c r="E115" s="498" t="s">
        <v>421</v>
      </c>
      <c r="F115" s="499">
        <v>700</v>
      </c>
    </row>
    <row r="116" spans="1:6" s="477" customFormat="1" ht="11.25">
      <c r="A116" s="503">
        <v>312</v>
      </c>
      <c r="B116" s="495" t="s">
        <v>378</v>
      </c>
      <c r="C116" s="495" t="s">
        <v>422</v>
      </c>
      <c r="D116" s="495"/>
      <c r="E116" s="496" t="s">
        <v>423</v>
      </c>
      <c r="F116" s="497">
        <v>1905.8</v>
      </c>
    </row>
    <row r="117" spans="1:6" s="477" customFormat="1" ht="11.25">
      <c r="A117" s="516">
        <v>312</v>
      </c>
      <c r="B117" s="206" t="s">
        <v>378</v>
      </c>
      <c r="C117" s="206" t="s">
        <v>422</v>
      </c>
      <c r="D117" s="206" t="s">
        <v>336</v>
      </c>
      <c r="E117" s="498" t="s">
        <v>337</v>
      </c>
      <c r="F117" s="499">
        <v>1821.8</v>
      </c>
    </row>
    <row r="118" spans="1:6" s="477" customFormat="1" ht="11.25">
      <c r="A118" s="516">
        <v>312</v>
      </c>
      <c r="B118" s="206" t="s">
        <v>378</v>
      </c>
      <c r="C118" s="206" t="s">
        <v>422</v>
      </c>
      <c r="D118" s="206" t="s">
        <v>338</v>
      </c>
      <c r="E118" s="498" t="s">
        <v>339</v>
      </c>
      <c r="F118" s="499">
        <v>1821.8</v>
      </c>
    </row>
    <row r="119" spans="1:6" s="477" customFormat="1" ht="11.25">
      <c r="A119" s="516">
        <v>312</v>
      </c>
      <c r="B119" s="206" t="s">
        <v>378</v>
      </c>
      <c r="C119" s="206" t="s">
        <v>422</v>
      </c>
      <c r="D119" s="206" t="s">
        <v>340</v>
      </c>
      <c r="E119" s="525" t="s">
        <v>341</v>
      </c>
      <c r="F119" s="499">
        <v>84</v>
      </c>
    </row>
    <row r="120" spans="1:6" s="477" customFormat="1" ht="11.25">
      <c r="A120" s="516">
        <v>312</v>
      </c>
      <c r="B120" s="206" t="s">
        <v>378</v>
      </c>
      <c r="C120" s="206" t="s">
        <v>422</v>
      </c>
      <c r="D120" s="206" t="s">
        <v>342</v>
      </c>
      <c r="E120" s="525" t="s">
        <v>343</v>
      </c>
      <c r="F120" s="499">
        <v>84</v>
      </c>
    </row>
    <row r="121" spans="1:6" s="477" customFormat="1" ht="22.5">
      <c r="A121" s="502">
        <v>312</v>
      </c>
      <c r="B121" s="492" t="s">
        <v>378</v>
      </c>
      <c r="C121" s="492" t="s">
        <v>322</v>
      </c>
      <c r="D121" s="492"/>
      <c r="E121" s="493" t="s">
        <v>323</v>
      </c>
      <c r="F121" s="494">
        <v>3292.3</v>
      </c>
    </row>
    <row r="122" spans="1:6" s="477" customFormat="1" ht="11.25">
      <c r="A122" s="503">
        <v>312</v>
      </c>
      <c r="B122" s="495" t="s">
        <v>378</v>
      </c>
      <c r="C122" s="495" t="s">
        <v>424</v>
      </c>
      <c r="D122" s="495"/>
      <c r="E122" s="496" t="s">
        <v>425</v>
      </c>
      <c r="F122" s="497">
        <v>3292.3</v>
      </c>
    </row>
    <row r="123" spans="1:6" s="477" customFormat="1" ht="11.25">
      <c r="A123" s="516">
        <v>312</v>
      </c>
      <c r="B123" s="206" t="s">
        <v>378</v>
      </c>
      <c r="C123" s="206" t="s">
        <v>424</v>
      </c>
      <c r="D123" s="206" t="s">
        <v>336</v>
      </c>
      <c r="E123" s="498" t="s">
        <v>337</v>
      </c>
      <c r="F123" s="499">
        <v>3232.3</v>
      </c>
    </row>
    <row r="124" spans="1:6" s="477" customFormat="1" ht="11.25">
      <c r="A124" s="206" t="s">
        <v>77</v>
      </c>
      <c r="B124" s="206" t="s">
        <v>378</v>
      </c>
      <c r="C124" s="206" t="s">
        <v>424</v>
      </c>
      <c r="D124" s="206" t="s">
        <v>338</v>
      </c>
      <c r="E124" s="498" t="s">
        <v>339</v>
      </c>
      <c r="F124" s="499">
        <v>3232.3</v>
      </c>
    </row>
    <row r="125" spans="1:6" s="477" customFormat="1" ht="11.25">
      <c r="A125" s="206" t="s">
        <v>77</v>
      </c>
      <c r="B125" s="206" t="s">
        <v>378</v>
      </c>
      <c r="C125" s="206" t="s">
        <v>424</v>
      </c>
      <c r="D125" s="206" t="s">
        <v>426</v>
      </c>
      <c r="E125" s="525" t="s">
        <v>427</v>
      </c>
      <c r="F125" s="499">
        <v>60</v>
      </c>
    </row>
    <row r="126" spans="1:6" s="477" customFormat="1" ht="11.25">
      <c r="A126" s="206" t="s">
        <v>77</v>
      </c>
      <c r="B126" s="206" t="s">
        <v>378</v>
      </c>
      <c r="C126" s="206" t="s">
        <v>424</v>
      </c>
      <c r="D126" s="206" t="s">
        <v>428</v>
      </c>
      <c r="E126" s="525" t="s">
        <v>429</v>
      </c>
      <c r="F126" s="499">
        <v>60</v>
      </c>
    </row>
    <row r="127" spans="1:6" s="477" customFormat="1" ht="10.5">
      <c r="A127" s="484" t="s">
        <v>77</v>
      </c>
      <c r="B127" s="484" t="s">
        <v>296</v>
      </c>
      <c r="C127" s="484"/>
      <c r="D127" s="484"/>
      <c r="E127" s="504" t="s">
        <v>446</v>
      </c>
      <c r="F127" s="487">
        <v>14509.2</v>
      </c>
    </row>
    <row r="128" spans="1:6" s="477" customFormat="1" ht="21">
      <c r="A128" s="489" t="s">
        <v>77</v>
      </c>
      <c r="B128" s="489" t="s">
        <v>447</v>
      </c>
      <c r="C128" s="489"/>
      <c r="D128" s="489"/>
      <c r="E128" s="490" t="s">
        <v>448</v>
      </c>
      <c r="F128" s="491">
        <v>13959.2</v>
      </c>
    </row>
    <row r="129" spans="1:6" s="477" customFormat="1" ht="22.5">
      <c r="A129" s="492" t="s">
        <v>77</v>
      </c>
      <c r="B129" s="492" t="s">
        <v>447</v>
      </c>
      <c r="C129" s="492" t="s">
        <v>449</v>
      </c>
      <c r="D129" s="492"/>
      <c r="E129" s="493" t="s">
        <v>450</v>
      </c>
      <c r="F129" s="494">
        <v>13959.2</v>
      </c>
    </row>
    <row r="130" spans="1:6" s="477" customFormat="1" ht="22.5">
      <c r="A130" s="495" t="s">
        <v>77</v>
      </c>
      <c r="B130" s="495" t="s">
        <v>447</v>
      </c>
      <c r="C130" s="495" t="s">
        <v>451</v>
      </c>
      <c r="D130" s="495"/>
      <c r="E130" s="496" t="s">
        <v>452</v>
      </c>
      <c r="F130" s="497">
        <v>13959.2</v>
      </c>
    </row>
    <row r="131" spans="1:6" s="477" customFormat="1" ht="11.25">
      <c r="A131" s="495" t="s">
        <v>77</v>
      </c>
      <c r="B131" s="495" t="s">
        <v>447</v>
      </c>
      <c r="C131" s="495" t="s">
        <v>453</v>
      </c>
      <c r="D131" s="495"/>
      <c r="E131" s="496" t="s">
        <v>390</v>
      </c>
      <c r="F131" s="497">
        <v>13294.2</v>
      </c>
    </row>
    <row r="132" spans="1:6" s="477" customFormat="1" ht="22.5">
      <c r="A132" s="206" t="s">
        <v>77</v>
      </c>
      <c r="B132" s="206" t="s">
        <v>447</v>
      </c>
      <c r="C132" s="206" t="s">
        <v>453</v>
      </c>
      <c r="D132" s="206" t="s">
        <v>326</v>
      </c>
      <c r="E132" s="498" t="s">
        <v>327</v>
      </c>
      <c r="F132" s="499">
        <v>12401.6</v>
      </c>
    </row>
    <row r="133" spans="1:6" s="477" customFormat="1" ht="11.25">
      <c r="A133" s="206" t="s">
        <v>77</v>
      </c>
      <c r="B133" s="206" t="s">
        <v>447</v>
      </c>
      <c r="C133" s="206" t="s">
        <v>453</v>
      </c>
      <c r="D133" s="206" t="s">
        <v>179</v>
      </c>
      <c r="E133" s="498" t="s">
        <v>454</v>
      </c>
      <c r="F133" s="499">
        <v>12401.6</v>
      </c>
    </row>
    <row r="134" spans="1:6" s="477" customFormat="1" ht="11.25">
      <c r="A134" s="206" t="s">
        <v>77</v>
      </c>
      <c r="B134" s="206" t="s">
        <v>447</v>
      </c>
      <c r="C134" s="206" t="s">
        <v>453</v>
      </c>
      <c r="D134" s="206" t="s">
        <v>336</v>
      </c>
      <c r="E134" s="498" t="s">
        <v>337</v>
      </c>
      <c r="F134" s="499">
        <v>828.8</v>
      </c>
    </row>
    <row r="135" spans="1:6" s="477" customFormat="1" ht="11.25">
      <c r="A135" s="206" t="s">
        <v>77</v>
      </c>
      <c r="B135" s="206" t="s">
        <v>447</v>
      </c>
      <c r="C135" s="206" t="s">
        <v>453</v>
      </c>
      <c r="D135" s="206" t="s">
        <v>338</v>
      </c>
      <c r="E135" s="498" t="s">
        <v>339</v>
      </c>
      <c r="F135" s="499">
        <v>828.8</v>
      </c>
    </row>
    <row r="136" spans="1:6" s="477" customFormat="1" ht="11.25">
      <c r="A136" s="206" t="s">
        <v>77</v>
      </c>
      <c r="B136" s="206" t="s">
        <v>447</v>
      </c>
      <c r="C136" s="206" t="s">
        <v>453</v>
      </c>
      <c r="D136" s="206" t="s">
        <v>340</v>
      </c>
      <c r="E136" s="498" t="s">
        <v>341</v>
      </c>
      <c r="F136" s="499">
        <v>63.8</v>
      </c>
    </row>
    <row r="137" spans="1:6" s="477" customFormat="1" ht="11.25">
      <c r="A137" s="206" t="s">
        <v>77</v>
      </c>
      <c r="B137" s="206" t="s">
        <v>447</v>
      </c>
      <c r="C137" s="206" t="s">
        <v>453</v>
      </c>
      <c r="D137" s="206" t="s">
        <v>342</v>
      </c>
      <c r="E137" s="498" t="s">
        <v>343</v>
      </c>
      <c r="F137" s="499">
        <v>63.8</v>
      </c>
    </row>
    <row r="138" spans="1:6" s="477" customFormat="1" ht="33.75">
      <c r="A138" s="495" t="s">
        <v>77</v>
      </c>
      <c r="B138" s="495" t="s">
        <v>447</v>
      </c>
      <c r="C138" s="495" t="s">
        <v>455</v>
      </c>
      <c r="D138" s="495"/>
      <c r="E138" s="496" t="s">
        <v>456</v>
      </c>
      <c r="F138" s="497">
        <v>665</v>
      </c>
    </row>
    <row r="139" spans="1:6" s="477" customFormat="1" ht="11.25">
      <c r="A139" s="206" t="s">
        <v>77</v>
      </c>
      <c r="B139" s="206" t="s">
        <v>447</v>
      </c>
      <c r="C139" s="206" t="s">
        <v>455</v>
      </c>
      <c r="D139" s="206" t="s">
        <v>336</v>
      </c>
      <c r="E139" s="498" t="s">
        <v>337</v>
      </c>
      <c r="F139" s="499">
        <v>665</v>
      </c>
    </row>
    <row r="140" spans="1:6" s="477" customFormat="1" ht="11.25">
      <c r="A140" s="206" t="s">
        <v>77</v>
      </c>
      <c r="B140" s="206" t="s">
        <v>447</v>
      </c>
      <c r="C140" s="206" t="s">
        <v>455</v>
      </c>
      <c r="D140" s="206" t="s">
        <v>338</v>
      </c>
      <c r="E140" s="498" t="s">
        <v>339</v>
      </c>
      <c r="F140" s="499">
        <v>665</v>
      </c>
    </row>
    <row r="141" spans="1:6" s="477" customFormat="1" ht="10.5">
      <c r="A141" s="489" t="s">
        <v>77</v>
      </c>
      <c r="B141" s="489" t="s">
        <v>457</v>
      </c>
      <c r="C141" s="489"/>
      <c r="D141" s="489"/>
      <c r="E141" s="490" t="s">
        <v>458</v>
      </c>
      <c r="F141" s="491">
        <v>550</v>
      </c>
    </row>
    <row r="142" spans="1:6" s="477" customFormat="1" ht="22.5">
      <c r="A142" s="492" t="s">
        <v>77</v>
      </c>
      <c r="B142" s="492" t="s">
        <v>457</v>
      </c>
      <c r="C142" s="492" t="s">
        <v>449</v>
      </c>
      <c r="D142" s="492"/>
      <c r="E142" s="493" t="s">
        <v>450</v>
      </c>
      <c r="F142" s="494">
        <v>550</v>
      </c>
    </row>
    <row r="143" spans="1:6" s="477" customFormat="1" ht="22.5">
      <c r="A143" s="495" t="s">
        <v>77</v>
      </c>
      <c r="B143" s="495" t="s">
        <v>457</v>
      </c>
      <c r="C143" s="495" t="s">
        <v>451</v>
      </c>
      <c r="D143" s="495"/>
      <c r="E143" s="496" t="s">
        <v>452</v>
      </c>
      <c r="F143" s="497">
        <v>550</v>
      </c>
    </row>
    <row r="144" spans="1:6" s="477" customFormat="1" ht="11.25">
      <c r="A144" s="495" t="s">
        <v>77</v>
      </c>
      <c r="B144" s="495" t="s">
        <v>457</v>
      </c>
      <c r="C144" s="495" t="s">
        <v>459</v>
      </c>
      <c r="D144" s="495"/>
      <c r="E144" s="496" t="s">
        <v>460</v>
      </c>
      <c r="F144" s="497">
        <v>550</v>
      </c>
    </row>
    <row r="145" spans="1:6" s="477" customFormat="1" ht="11.25">
      <c r="A145" s="206" t="s">
        <v>77</v>
      </c>
      <c r="B145" s="206" t="s">
        <v>457</v>
      </c>
      <c r="C145" s="206" t="s">
        <v>459</v>
      </c>
      <c r="D145" s="206" t="s">
        <v>336</v>
      </c>
      <c r="E145" s="498" t="s">
        <v>337</v>
      </c>
      <c r="F145" s="499">
        <v>550</v>
      </c>
    </row>
    <row r="146" spans="1:6" s="477" customFormat="1" ht="11.25">
      <c r="A146" s="206" t="s">
        <v>77</v>
      </c>
      <c r="B146" s="206" t="s">
        <v>457</v>
      </c>
      <c r="C146" s="206" t="s">
        <v>459</v>
      </c>
      <c r="D146" s="206" t="s">
        <v>338</v>
      </c>
      <c r="E146" s="498" t="s">
        <v>339</v>
      </c>
      <c r="F146" s="499">
        <v>550</v>
      </c>
    </row>
    <row r="147" spans="1:6" s="477" customFormat="1" ht="10.5">
      <c r="A147" s="485">
        <v>312</v>
      </c>
      <c r="B147" s="484" t="s">
        <v>632</v>
      </c>
      <c r="C147" s="484"/>
      <c r="D147" s="484"/>
      <c r="E147" s="504" t="s">
        <v>633</v>
      </c>
      <c r="F147" s="487">
        <v>405</v>
      </c>
    </row>
    <row r="148" spans="1:6" s="506" customFormat="1" ht="10.5">
      <c r="A148" s="500">
        <v>312</v>
      </c>
      <c r="B148" s="489" t="s">
        <v>26</v>
      </c>
      <c r="C148" s="489"/>
      <c r="D148" s="489"/>
      <c r="E148" s="490" t="s">
        <v>27</v>
      </c>
      <c r="F148" s="491">
        <v>405</v>
      </c>
    </row>
    <row r="149" spans="1:6" s="477" customFormat="1" ht="22.5">
      <c r="A149" s="492" t="s">
        <v>77</v>
      </c>
      <c r="B149" s="492" t="s">
        <v>26</v>
      </c>
      <c r="C149" s="492" t="s">
        <v>417</v>
      </c>
      <c r="D149" s="492"/>
      <c r="E149" s="493" t="s">
        <v>418</v>
      </c>
      <c r="F149" s="494">
        <v>405</v>
      </c>
    </row>
    <row r="150" spans="1:6" s="477" customFormat="1" ht="11.25">
      <c r="A150" s="526" t="s">
        <v>77</v>
      </c>
      <c r="B150" s="495" t="s">
        <v>26</v>
      </c>
      <c r="C150" s="495" t="s">
        <v>30</v>
      </c>
      <c r="D150" s="495"/>
      <c r="E150" s="496" t="s">
        <v>31</v>
      </c>
      <c r="F150" s="497">
        <v>375</v>
      </c>
    </row>
    <row r="151" spans="1:6" s="477" customFormat="1" ht="11.25">
      <c r="A151" s="527" t="s">
        <v>77</v>
      </c>
      <c r="B151" s="206" t="s">
        <v>26</v>
      </c>
      <c r="C151" s="206" t="s">
        <v>30</v>
      </c>
      <c r="D151" s="206" t="s">
        <v>426</v>
      </c>
      <c r="E151" s="498" t="s">
        <v>638</v>
      </c>
      <c r="F151" s="499">
        <v>375</v>
      </c>
    </row>
    <row r="152" spans="1:6" s="477" customFormat="1" ht="11.25">
      <c r="A152" s="527" t="s">
        <v>77</v>
      </c>
      <c r="B152" s="206" t="s">
        <v>26</v>
      </c>
      <c r="C152" s="206" t="s">
        <v>30</v>
      </c>
      <c r="D152" s="206" t="s">
        <v>22</v>
      </c>
      <c r="E152" s="498" t="s">
        <v>23</v>
      </c>
      <c r="F152" s="499">
        <v>375</v>
      </c>
    </row>
    <row r="153" spans="1:6" s="477" customFormat="1" ht="11.25">
      <c r="A153" s="526" t="s">
        <v>77</v>
      </c>
      <c r="B153" s="495" t="s">
        <v>26</v>
      </c>
      <c r="C153" s="495" t="s">
        <v>32</v>
      </c>
      <c r="D153" s="495"/>
      <c r="E153" s="496" t="s">
        <v>33</v>
      </c>
      <c r="F153" s="497">
        <v>30</v>
      </c>
    </row>
    <row r="154" spans="1:6" s="477" customFormat="1" ht="11.25">
      <c r="A154" s="527" t="s">
        <v>77</v>
      </c>
      <c r="B154" s="206" t="s">
        <v>26</v>
      </c>
      <c r="C154" s="206" t="s">
        <v>32</v>
      </c>
      <c r="D154" s="206" t="s">
        <v>426</v>
      </c>
      <c r="E154" s="498" t="s">
        <v>638</v>
      </c>
      <c r="F154" s="499">
        <v>30</v>
      </c>
    </row>
    <row r="155" spans="1:6" s="477" customFormat="1" ht="11.25">
      <c r="A155" s="527" t="s">
        <v>77</v>
      </c>
      <c r="B155" s="206" t="s">
        <v>26</v>
      </c>
      <c r="C155" s="206" t="s">
        <v>32</v>
      </c>
      <c r="D155" s="206" t="s">
        <v>22</v>
      </c>
      <c r="E155" s="498" t="s">
        <v>23</v>
      </c>
      <c r="F155" s="499">
        <v>30</v>
      </c>
    </row>
    <row r="156" spans="1:6" s="477" customFormat="1" ht="10.5">
      <c r="A156" s="528" t="s">
        <v>77</v>
      </c>
      <c r="B156" s="528" t="s">
        <v>39</v>
      </c>
      <c r="C156" s="529"/>
      <c r="D156" s="529"/>
      <c r="E156" s="530" t="s">
        <v>40</v>
      </c>
      <c r="F156" s="487">
        <v>8306.3</v>
      </c>
    </row>
    <row r="157" spans="1:6" s="477" customFormat="1" ht="10.5">
      <c r="A157" s="531" t="s">
        <v>77</v>
      </c>
      <c r="B157" s="531" t="s">
        <v>41</v>
      </c>
      <c r="C157" s="531"/>
      <c r="D157" s="531"/>
      <c r="E157" s="532" t="s">
        <v>42</v>
      </c>
      <c r="F157" s="533">
        <v>6129.4</v>
      </c>
    </row>
    <row r="158" spans="1:6" s="477" customFormat="1" ht="22.5">
      <c r="A158" s="534" t="s">
        <v>77</v>
      </c>
      <c r="B158" s="534" t="s">
        <v>41</v>
      </c>
      <c r="C158" s="534" t="s">
        <v>322</v>
      </c>
      <c r="D158" s="534"/>
      <c r="E158" s="535" t="s">
        <v>323</v>
      </c>
      <c r="F158" s="494">
        <v>6129.4</v>
      </c>
    </row>
    <row r="159" spans="1:6" s="477" customFormat="1" ht="11.25">
      <c r="A159" s="526" t="s">
        <v>77</v>
      </c>
      <c r="B159" s="526" t="s">
        <v>41</v>
      </c>
      <c r="C159" s="526" t="s">
        <v>43</v>
      </c>
      <c r="D159" s="526"/>
      <c r="E159" s="536" t="s">
        <v>385</v>
      </c>
      <c r="F159" s="497">
        <v>68.8</v>
      </c>
    </row>
    <row r="160" spans="1:6" s="477" customFormat="1" ht="11.25">
      <c r="A160" s="537" t="s">
        <v>77</v>
      </c>
      <c r="B160" s="537" t="s">
        <v>41</v>
      </c>
      <c r="C160" s="537" t="s">
        <v>43</v>
      </c>
      <c r="D160" s="537" t="s">
        <v>386</v>
      </c>
      <c r="E160" s="538" t="s">
        <v>387</v>
      </c>
      <c r="F160" s="514">
        <v>68.8</v>
      </c>
    </row>
    <row r="161" spans="1:6" s="477" customFormat="1" ht="11.25">
      <c r="A161" s="537" t="s">
        <v>77</v>
      </c>
      <c r="B161" s="537" t="s">
        <v>41</v>
      </c>
      <c r="C161" s="537" t="s">
        <v>43</v>
      </c>
      <c r="D161" s="537" t="s">
        <v>44</v>
      </c>
      <c r="E161" s="538" t="s">
        <v>45</v>
      </c>
      <c r="F161" s="514">
        <v>68.8</v>
      </c>
    </row>
    <row r="162" spans="1:6" s="477" customFormat="1" ht="11.25">
      <c r="A162" s="526" t="s">
        <v>77</v>
      </c>
      <c r="B162" s="526" t="s">
        <v>41</v>
      </c>
      <c r="C162" s="526" t="s">
        <v>46</v>
      </c>
      <c r="D162" s="526"/>
      <c r="E162" s="536" t="s">
        <v>390</v>
      </c>
      <c r="F162" s="497">
        <v>6060.6</v>
      </c>
    </row>
    <row r="163" spans="1:6" s="477" customFormat="1" ht="11.25">
      <c r="A163" s="537" t="s">
        <v>77</v>
      </c>
      <c r="B163" s="537" t="s">
        <v>41</v>
      </c>
      <c r="C163" s="537" t="s">
        <v>46</v>
      </c>
      <c r="D163" s="537" t="s">
        <v>386</v>
      </c>
      <c r="E163" s="538" t="s">
        <v>387</v>
      </c>
      <c r="F163" s="514">
        <v>6060.6</v>
      </c>
    </row>
    <row r="164" spans="1:6" s="477" customFormat="1" ht="11.25">
      <c r="A164" s="537" t="s">
        <v>77</v>
      </c>
      <c r="B164" s="537" t="s">
        <v>41</v>
      </c>
      <c r="C164" s="537" t="s">
        <v>46</v>
      </c>
      <c r="D164" s="537" t="s">
        <v>44</v>
      </c>
      <c r="E164" s="538" t="s">
        <v>45</v>
      </c>
      <c r="F164" s="514">
        <v>6060.6</v>
      </c>
    </row>
    <row r="165" spans="1:6" s="477" customFormat="1" ht="10.5">
      <c r="A165" s="539">
        <v>312</v>
      </c>
      <c r="B165" s="540" t="s">
        <v>47</v>
      </c>
      <c r="C165" s="539"/>
      <c r="D165" s="539"/>
      <c r="E165" s="541" t="s">
        <v>48</v>
      </c>
      <c r="F165" s="542">
        <v>2176.9</v>
      </c>
    </row>
    <row r="166" spans="1:6" s="477" customFormat="1" ht="22.5">
      <c r="A166" s="543">
        <v>312</v>
      </c>
      <c r="B166" s="534" t="s">
        <v>47</v>
      </c>
      <c r="C166" s="534" t="s">
        <v>322</v>
      </c>
      <c r="D166" s="534"/>
      <c r="E166" s="544" t="s">
        <v>323</v>
      </c>
      <c r="F166" s="494">
        <v>2176.9</v>
      </c>
    </row>
    <row r="167" spans="1:6" s="477" customFormat="1" ht="11.25">
      <c r="A167" s="545">
        <v>312</v>
      </c>
      <c r="B167" s="526" t="s">
        <v>47</v>
      </c>
      <c r="C167" s="526" t="s">
        <v>46</v>
      </c>
      <c r="D167" s="526"/>
      <c r="E167" s="546" t="s">
        <v>390</v>
      </c>
      <c r="F167" s="497">
        <v>2176.9</v>
      </c>
    </row>
    <row r="168" spans="1:6" s="477" customFormat="1" ht="11.25">
      <c r="A168" s="547">
        <v>312</v>
      </c>
      <c r="B168" s="527" t="s">
        <v>47</v>
      </c>
      <c r="C168" s="527" t="s">
        <v>46</v>
      </c>
      <c r="D168" s="527" t="s">
        <v>386</v>
      </c>
      <c r="E168" s="548" t="s">
        <v>387</v>
      </c>
      <c r="F168" s="499">
        <v>2176.9</v>
      </c>
    </row>
    <row r="169" spans="1:6" s="477" customFormat="1" ht="11.25">
      <c r="A169" s="547">
        <v>312</v>
      </c>
      <c r="B169" s="527" t="s">
        <v>47</v>
      </c>
      <c r="C169" s="527" t="s">
        <v>46</v>
      </c>
      <c r="D169" s="527" t="s">
        <v>44</v>
      </c>
      <c r="E169" s="548" t="s">
        <v>45</v>
      </c>
      <c r="F169" s="499">
        <v>2176.9</v>
      </c>
    </row>
    <row r="170" spans="1:7" s="488" customFormat="1" ht="24" customHeight="1">
      <c r="A170" s="480" t="s">
        <v>78</v>
      </c>
      <c r="B170" s="481"/>
      <c r="C170" s="481"/>
      <c r="D170" s="481"/>
      <c r="E170" s="482"/>
      <c r="F170" s="483">
        <v>288945</v>
      </c>
      <c r="G170" s="549"/>
    </row>
    <row r="171" spans="1:6" s="477" customFormat="1" ht="10.5">
      <c r="A171" s="550">
        <v>313</v>
      </c>
      <c r="B171" s="484" t="s">
        <v>178</v>
      </c>
      <c r="C171" s="484"/>
      <c r="D171" s="484"/>
      <c r="E171" s="551" t="s">
        <v>319</v>
      </c>
      <c r="F171" s="487">
        <v>374.5</v>
      </c>
    </row>
    <row r="172" spans="1:6" s="477" customFormat="1" ht="10.5">
      <c r="A172" s="552">
        <v>313</v>
      </c>
      <c r="B172" s="553" t="s">
        <v>378</v>
      </c>
      <c r="C172" s="553"/>
      <c r="D172" s="553"/>
      <c r="E172" s="554" t="s">
        <v>379</v>
      </c>
      <c r="F172" s="491">
        <v>374.5</v>
      </c>
    </row>
    <row r="173" spans="1:6" s="477" customFormat="1" ht="22.5">
      <c r="A173" s="492" t="s">
        <v>79</v>
      </c>
      <c r="B173" s="492" t="s">
        <v>378</v>
      </c>
      <c r="C173" s="492" t="s">
        <v>438</v>
      </c>
      <c r="D173" s="492"/>
      <c r="E173" s="555" t="s">
        <v>439</v>
      </c>
      <c r="F173" s="494">
        <v>374.5</v>
      </c>
    </row>
    <row r="174" spans="1:6" s="477" customFormat="1" ht="11.25">
      <c r="A174" s="495" t="s">
        <v>79</v>
      </c>
      <c r="B174" s="495" t="s">
        <v>378</v>
      </c>
      <c r="C174" s="495" t="s">
        <v>440</v>
      </c>
      <c r="D174" s="495"/>
      <c r="E174" s="496" t="s">
        <v>441</v>
      </c>
      <c r="F174" s="497">
        <v>374.5</v>
      </c>
    </row>
    <row r="175" spans="1:6" s="477" customFormat="1" ht="11.25">
      <c r="A175" s="206" t="s">
        <v>79</v>
      </c>
      <c r="B175" s="206" t="s">
        <v>378</v>
      </c>
      <c r="C175" s="206" t="s">
        <v>440</v>
      </c>
      <c r="D175" s="206" t="s">
        <v>386</v>
      </c>
      <c r="E175" s="498" t="s">
        <v>387</v>
      </c>
      <c r="F175" s="499">
        <v>374.5</v>
      </c>
    </row>
    <row r="176" spans="1:6" s="477" customFormat="1" ht="11.25">
      <c r="A176" s="206" t="s">
        <v>79</v>
      </c>
      <c r="B176" s="206" t="s">
        <v>378</v>
      </c>
      <c r="C176" s="206" t="s">
        <v>440</v>
      </c>
      <c r="D176" s="206" t="s">
        <v>311</v>
      </c>
      <c r="E176" s="498" t="s">
        <v>421</v>
      </c>
      <c r="F176" s="499">
        <v>374.5</v>
      </c>
    </row>
    <row r="177" spans="1:6" s="506" customFormat="1" ht="10.5">
      <c r="A177" s="484" t="s">
        <v>79</v>
      </c>
      <c r="B177" s="484" t="s">
        <v>157</v>
      </c>
      <c r="C177" s="484"/>
      <c r="D177" s="484"/>
      <c r="E177" s="504" t="s">
        <v>461</v>
      </c>
      <c r="F177" s="487">
        <v>28724.9</v>
      </c>
    </row>
    <row r="178" spans="1:6" s="506" customFormat="1" ht="10.5">
      <c r="A178" s="489" t="s">
        <v>79</v>
      </c>
      <c r="B178" s="489" t="s">
        <v>468</v>
      </c>
      <c r="C178" s="489"/>
      <c r="D178" s="489"/>
      <c r="E178" s="490" t="s">
        <v>469</v>
      </c>
      <c r="F178" s="491">
        <v>28724.9</v>
      </c>
    </row>
    <row r="179" spans="1:6" s="477" customFormat="1" ht="31.5" customHeight="1">
      <c r="A179" s="492" t="s">
        <v>79</v>
      </c>
      <c r="B179" s="492" t="s">
        <v>468</v>
      </c>
      <c r="C179" s="492" t="s">
        <v>470</v>
      </c>
      <c r="D179" s="492"/>
      <c r="E179" s="493" t="s">
        <v>471</v>
      </c>
      <c r="F179" s="494">
        <v>26504.9</v>
      </c>
    </row>
    <row r="180" spans="1:6" s="477" customFormat="1" ht="33.75">
      <c r="A180" s="495" t="s">
        <v>79</v>
      </c>
      <c r="B180" s="495" t="s">
        <v>468</v>
      </c>
      <c r="C180" s="495" t="s">
        <v>472</v>
      </c>
      <c r="D180" s="495"/>
      <c r="E180" s="515" t="s">
        <v>473</v>
      </c>
      <c r="F180" s="497">
        <v>19506</v>
      </c>
    </row>
    <row r="181" spans="1:6" s="477" customFormat="1" ht="11.25">
      <c r="A181" s="206" t="s">
        <v>79</v>
      </c>
      <c r="B181" s="206" t="s">
        <v>468</v>
      </c>
      <c r="C181" s="206" t="s">
        <v>472</v>
      </c>
      <c r="D181" s="206" t="s">
        <v>386</v>
      </c>
      <c r="E181" s="498" t="s">
        <v>387</v>
      </c>
      <c r="F181" s="499">
        <v>19506</v>
      </c>
    </row>
    <row r="182" spans="1:6" s="477" customFormat="1" ht="11.25">
      <c r="A182" s="206" t="s">
        <v>79</v>
      </c>
      <c r="B182" s="206" t="s">
        <v>468</v>
      </c>
      <c r="C182" s="206" t="s">
        <v>472</v>
      </c>
      <c r="D182" s="206" t="s">
        <v>302</v>
      </c>
      <c r="E182" s="498" t="s">
        <v>388</v>
      </c>
      <c r="F182" s="499">
        <v>19506</v>
      </c>
    </row>
    <row r="183" spans="1:6" s="477" customFormat="1" ht="33.75">
      <c r="A183" s="495" t="s">
        <v>79</v>
      </c>
      <c r="B183" s="495" t="s">
        <v>468</v>
      </c>
      <c r="C183" s="495" t="s">
        <v>474</v>
      </c>
      <c r="D183" s="495"/>
      <c r="E183" s="496" t="s">
        <v>475</v>
      </c>
      <c r="F183" s="497">
        <v>6998.9</v>
      </c>
    </row>
    <row r="184" spans="1:6" s="477" customFormat="1" ht="11.25">
      <c r="A184" s="206" t="s">
        <v>79</v>
      </c>
      <c r="B184" s="206" t="s">
        <v>468</v>
      </c>
      <c r="C184" s="206" t="s">
        <v>474</v>
      </c>
      <c r="D184" s="206" t="s">
        <v>336</v>
      </c>
      <c r="E184" s="498" t="s">
        <v>337</v>
      </c>
      <c r="F184" s="499">
        <v>1270.6</v>
      </c>
    </row>
    <row r="185" spans="1:6" s="477" customFormat="1" ht="11.25">
      <c r="A185" s="206" t="s">
        <v>79</v>
      </c>
      <c r="B185" s="206" t="s">
        <v>468</v>
      </c>
      <c r="C185" s="206" t="s">
        <v>474</v>
      </c>
      <c r="D185" s="206" t="s">
        <v>338</v>
      </c>
      <c r="E185" s="498" t="s">
        <v>339</v>
      </c>
      <c r="F185" s="499">
        <v>1270.6</v>
      </c>
    </row>
    <row r="186" spans="1:6" s="477" customFormat="1" ht="11.25">
      <c r="A186" s="206" t="s">
        <v>79</v>
      </c>
      <c r="B186" s="206" t="s">
        <v>468</v>
      </c>
      <c r="C186" s="206" t="s">
        <v>474</v>
      </c>
      <c r="D186" s="206" t="s">
        <v>386</v>
      </c>
      <c r="E186" s="498" t="s">
        <v>387</v>
      </c>
      <c r="F186" s="499">
        <v>5728.3</v>
      </c>
    </row>
    <row r="187" spans="1:6" s="477" customFormat="1" ht="11.25">
      <c r="A187" s="206" t="s">
        <v>79</v>
      </c>
      <c r="B187" s="206" t="s">
        <v>468</v>
      </c>
      <c r="C187" s="206" t="s">
        <v>474</v>
      </c>
      <c r="D187" s="206" t="s">
        <v>302</v>
      </c>
      <c r="E187" s="498" t="s">
        <v>388</v>
      </c>
      <c r="F187" s="499">
        <v>5728.3</v>
      </c>
    </row>
    <row r="188" spans="1:6" s="477" customFormat="1" ht="22.5">
      <c r="A188" s="492" t="s">
        <v>79</v>
      </c>
      <c r="B188" s="492" t="s">
        <v>468</v>
      </c>
      <c r="C188" s="492" t="s">
        <v>486</v>
      </c>
      <c r="D188" s="492"/>
      <c r="E188" s="493" t="s">
        <v>487</v>
      </c>
      <c r="F188" s="494">
        <v>2220</v>
      </c>
    </row>
    <row r="189" spans="1:6" s="477" customFormat="1" ht="11.25">
      <c r="A189" s="495" t="s">
        <v>79</v>
      </c>
      <c r="B189" s="495" t="s">
        <v>468</v>
      </c>
      <c r="C189" s="495" t="s">
        <v>488</v>
      </c>
      <c r="D189" s="495"/>
      <c r="E189" s="496" t="s">
        <v>489</v>
      </c>
      <c r="F189" s="497">
        <v>2220</v>
      </c>
    </row>
    <row r="190" spans="1:6" s="477" customFormat="1" ht="11.25">
      <c r="A190" s="206" t="s">
        <v>79</v>
      </c>
      <c r="B190" s="206" t="s">
        <v>468</v>
      </c>
      <c r="C190" s="206" t="s">
        <v>490</v>
      </c>
      <c r="D190" s="206"/>
      <c r="E190" s="498" t="s">
        <v>491</v>
      </c>
      <c r="F190" s="499">
        <v>2220</v>
      </c>
    </row>
    <row r="191" spans="1:6" s="477" customFormat="1" ht="11.25">
      <c r="A191" s="206" t="s">
        <v>79</v>
      </c>
      <c r="B191" s="206" t="s">
        <v>468</v>
      </c>
      <c r="C191" s="206" t="s">
        <v>490</v>
      </c>
      <c r="D191" s="206" t="s">
        <v>386</v>
      </c>
      <c r="E191" s="498" t="s">
        <v>387</v>
      </c>
      <c r="F191" s="499">
        <v>2220</v>
      </c>
    </row>
    <row r="192" spans="1:6" s="477" customFormat="1" ht="11.25">
      <c r="A192" s="206" t="s">
        <v>79</v>
      </c>
      <c r="B192" s="206" t="s">
        <v>468</v>
      </c>
      <c r="C192" s="206" t="s">
        <v>490</v>
      </c>
      <c r="D192" s="206" t="s">
        <v>302</v>
      </c>
      <c r="E192" s="498" t="s">
        <v>388</v>
      </c>
      <c r="F192" s="499">
        <v>2220</v>
      </c>
    </row>
    <row r="193" spans="1:6" s="506" customFormat="1" ht="10.5">
      <c r="A193" s="484" t="s">
        <v>79</v>
      </c>
      <c r="B193" s="484" t="s">
        <v>299</v>
      </c>
      <c r="C193" s="484"/>
      <c r="D193" s="484"/>
      <c r="E193" s="504" t="s">
        <v>518</v>
      </c>
      <c r="F193" s="487">
        <v>156531.7</v>
      </c>
    </row>
    <row r="194" spans="1:6" s="506" customFormat="1" ht="10.5">
      <c r="A194" s="489" t="s">
        <v>79</v>
      </c>
      <c r="B194" s="489" t="s">
        <v>519</v>
      </c>
      <c r="C194" s="489"/>
      <c r="D194" s="489"/>
      <c r="E194" s="490" t="s">
        <v>520</v>
      </c>
      <c r="F194" s="491">
        <v>34001.1</v>
      </c>
    </row>
    <row r="195" spans="1:6" s="477" customFormat="1" ht="22.5">
      <c r="A195" s="492" t="s">
        <v>79</v>
      </c>
      <c r="B195" s="492" t="s">
        <v>519</v>
      </c>
      <c r="C195" s="492" t="s">
        <v>521</v>
      </c>
      <c r="D195" s="492"/>
      <c r="E195" s="493" t="s">
        <v>522</v>
      </c>
      <c r="F195" s="494">
        <v>34001.1</v>
      </c>
    </row>
    <row r="196" spans="1:6" s="477" customFormat="1" ht="22.5">
      <c r="A196" s="495" t="s">
        <v>79</v>
      </c>
      <c r="B196" s="495" t="s">
        <v>519</v>
      </c>
      <c r="C196" s="495" t="s">
        <v>523</v>
      </c>
      <c r="D196" s="495"/>
      <c r="E196" s="496" t="s">
        <v>524</v>
      </c>
      <c r="F196" s="497">
        <v>5304.2</v>
      </c>
    </row>
    <row r="197" spans="1:6" s="477" customFormat="1" ht="22.5">
      <c r="A197" s="206" t="s">
        <v>79</v>
      </c>
      <c r="B197" s="206" t="s">
        <v>519</v>
      </c>
      <c r="C197" s="206" t="s">
        <v>523</v>
      </c>
      <c r="D197" s="206" t="s">
        <v>326</v>
      </c>
      <c r="E197" s="498" t="s">
        <v>327</v>
      </c>
      <c r="F197" s="499">
        <v>4358.4</v>
      </c>
    </row>
    <row r="198" spans="1:6" s="488" customFormat="1" ht="11.25">
      <c r="A198" s="206" t="s">
        <v>79</v>
      </c>
      <c r="B198" s="206" t="s">
        <v>519</v>
      </c>
      <c r="C198" s="206" t="s">
        <v>523</v>
      </c>
      <c r="D198" s="206" t="s">
        <v>179</v>
      </c>
      <c r="E198" s="498" t="s">
        <v>525</v>
      </c>
      <c r="F198" s="499">
        <v>4358.4</v>
      </c>
    </row>
    <row r="199" spans="1:6" s="488" customFormat="1" ht="11.25">
      <c r="A199" s="206" t="s">
        <v>79</v>
      </c>
      <c r="B199" s="206" t="s">
        <v>519</v>
      </c>
      <c r="C199" s="206" t="s">
        <v>523</v>
      </c>
      <c r="D199" s="206" t="s">
        <v>336</v>
      </c>
      <c r="E199" s="498" t="s">
        <v>337</v>
      </c>
      <c r="F199" s="499">
        <v>945.8</v>
      </c>
    </row>
    <row r="200" spans="1:6" s="488" customFormat="1" ht="11.25">
      <c r="A200" s="206" t="s">
        <v>79</v>
      </c>
      <c r="B200" s="206" t="s">
        <v>519</v>
      </c>
      <c r="C200" s="206" t="s">
        <v>523</v>
      </c>
      <c r="D200" s="206" t="s">
        <v>338</v>
      </c>
      <c r="E200" s="498" t="s">
        <v>339</v>
      </c>
      <c r="F200" s="499">
        <v>945.8</v>
      </c>
    </row>
    <row r="201" spans="1:6" s="477" customFormat="1" ht="11.25">
      <c r="A201" s="495" t="s">
        <v>79</v>
      </c>
      <c r="B201" s="495" t="s">
        <v>519</v>
      </c>
      <c r="C201" s="495" t="s">
        <v>526</v>
      </c>
      <c r="D201" s="495"/>
      <c r="E201" s="496" t="s">
        <v>390</v>
      </c>
      <c r="F201" s="497">
        <v>15212.6</v>
      </c>
    </row>
    <row r="202" spans="1:6" s="477" customFormat="1" ht="22.5">
      <c r="A202" s="206" t="s">
        <v>79</v>
      </c>
      <c r="B202" s="206" t="s">
        <v>519</v>
      </c>
      <c r="C202" s="206" t="s">
        <v>526</v>
      </c>
      <c r="D202" s="206" t="s">
        <v>326</v>
      </c>
      <c r="E202" s="498" t="s">
        <v>327</v>
      </c>
      <c r="F202" s="499">
        <v>10916.4</v>
      </c>
    </row>
    <row r="203" spans="1:6" s="477" customFormat="1" ht="11.25">
      <c r="A203" s="206" t="s">
        <v>79</v>
      </c>
      <c r="B203" s="206" t="s">
        <v>519</v>
      </c>
      <c r="C203" s="206" t="s">
        <v>526</v>
      </c>
      <c r="D203" s="206" t="s">
        <v>179</v>
      </c>
      <c r="E203" s="498" t="s">
        <v>525</v>
      </c>
      <c r="F203" s="499">
        <v>10916.4</v>
      </c>
    </row>
    <row r="204" spans="1:6" s="477" customFormat="1" ht="11.25">
      <c r="A204" s="206" t="s">
        <v>79</v>
      </c>
      <c r="B204" s="206" t="s">
        <v>519</v>
      </c>
      <c r="C204" s="206" t="s">
        <v>526</v>
      </c>
      <c r="D204" s="206" t="s">
        <v>336</v>
      </c>
      <c r="E204" s="498" t="s">
        <v>337</v>
      </c>
      <c r="F204" s="499">
        <v>4247.9</v>
      </c>
    </row>
    <row r="205" spans="1:6" s="477" customFormat="1" ht="11.25">
      <c r="A205" s="206" t="s">
        <v>79</v>
      </c>
      <c r="B205" s="206" t="s">
        <v>519</v>
      </c>
      <c r="C205" s="206" t="s">
        <v>526</v>
      </c>
      <c r="D205" s="206" t="s">
        <v>338</v>
      </c>
      <c r="E205" s="498" t="s">
        <v>339</v>
      </c>
      <c r="F205" s="499">
        <v>4247.9</v>
      </c>
    </row>
    <row r="206" spans="1:6" s="477" customFormat="1" ht="11.25">
      <c r="A206" s="206" t="s">
        <v>79</v>
      </c>
      <c r="B206" s="206" t="s">
        <v>519</v>
      </c>
      <c r="C206" s="206" t="s">
        <v>526</v>
      </c>
      <c r="D206" s="206" t="s">
        <v>340</v>
      </c>
      <c r="E206" s="498" t="s">
        <v>341</v>
      </c>
      <c r="F206" s="499">
        <v>48.3</v>
      </c>
    </row>
    <row r="207" spans="1:6" s="477" customFormat="1" ht="11.25">
      <c r="A207" s="206" t="s">
        <v>79</v>
      </c>
      <c r="B207" s="206" t="s">
        <v>519</v>
      </c>
      <c r="C207" s="206" t="s">
        <v>526</v>
      </c>
      <c r="D207" s="206" t="s">
        <v>342</v>
      </c>
      <c r="E207" s="498" t="s">
        <v>343</v>
      </c>
      <c r="F207" s="499">
        <v>48.3</v>
      </c>
    </row>
    <row r="208" spans="1:6" s="477" customFormat="1" ht="11.25">
      <c r="A208" s="495" t="s">
        <v>79</v>
      </c>
      <c r="B208" s="495" t="s">
        <v>519</v>
      </c>
      <c r="C208" s="495" t="s">
        <v>527</v>
      </c>
      <c r="D208" s="495"/>
      <c r="E208" s="496" t="s">
        <v>528</v>
      </c>
      <c r="F208" s="497">
        <v>13484.3</v>
      </c>
    </row>
    <row r="209" spans="1:6" s="477" customFormat="1" ht="11.25">
      <c r="A209" s="206" t="s">
        <v>79</v>
      </c>
      <c r="B209" s="206" t="s">
        <v>519</v>
      </c>
      <c r="C209" s="206" t="s">
        <v>527</v>
      </c>
      <c r="D209" s="206" t="s">
        <v>336</v>
      </c>
      <c r="E209" s="498" t="s">
        <v>337</v>
      </c>
      <c r="F209" s="499">
        <v>12484.3</v>
      </c>
    </row>
    <row r="210" spans="1:6" s="477" customFormat="1" ht="11.25">
      <c r="A210" s="206" t="s">
        <v>79</v>
      </c>
      <c r="B210" s="206" t="s">
        <v>519</v>
      </c>
      <c r="C210" s="206" t="s">
        <v>527</v>
      </c>
      <c r="D210" s="206" t="s">
        <v>338</v>
      </c>
      <c r="E210" s="498" t="s">
        <v>339</v>
      </c>
      <c r="F210" s="499">
        <v>12484.3</v>
      </c>
    </row>
    <row r="211" spans="1:6" s="477" customFormat="1" ht="11.25">
      <c r="A211" s="206" t="s">
        <v>79</v>
      </c>
      <c r="B211" s="206" t="s">
        <v>519</v>
      </c>
      <c r="C211" s="206" t="s">
        <v>527</v>
      </c>
      <c r="D211" s="206" t="s">
        <v>340</v>
      </c>
      <c r="E211" s="498" t="s">
        <v>341</v>
      </c>
      <c r="F211" s="499">
        <v>1000</v>
      </c>
    </row>
    <row r="212" spans="1:6" s="477" customFormat="1" ht="22.5">
      <c r="A212" s="206" t="s">
        <v>79</v>
      </c>
      <c r="B212" s="206" t="s">
        <v>519</v>
      </c>
      <c r="C212" s="206" t="s">
        <v>527</v>
      </c>
      <c r="D212" s="206" t="s">
        <v>294</v>
      </c>
      <c r="E212" s="498" t="s">
        <v>509</v>
      </c>
      <c r="F212" s="499">
        <v>1000</v>
      </c>
    </row>
    <row r="213" spans="1:6" s="506" customFormat="1" ht="10.5">
      <c r="A213" s="489" t="s">
        <v>79</v>
      </c>
      <c r="B213" s="489" t="s">
        <v>533</v>
      </c>
      <c r="C213" s="489"/>
      <c r="D213" s="489"/>
      <c r="E213" s="490" t="s">
        <v>534</v>
      </c>
      <c r="F213" s="491">
        <v>109507.4</v>
      </c>
    </row>
    <row r="214" spans="1:6" s="477" customFormat="1" ht="22.5">
      <c r="A214" s="492" t="s">
        <v>79</v>
      </c>
      <c r="B214" s="492" t="s">
        <v>533</v>
      </c>
      <c r="C214" s="492" t="s">
        <v>470</v>
      </c>
      <c r="D214" s="492"/>
      <c r="E214" s="493" t="s">
        <v>471</v>
      </c>
      <c r="F214" s="494">
        <v>109438.7</v>
      </c>
    </row>
    <row r="215" spans="1:6" s="477" customFormat="1" ht="11.25">
      <c r="A215" s="495" t="s">
        <v>79</v>
      </c>
      <c r="B215" s="495" t="s">
        <v>533</v>
      </c>
      <c r="C215" s="495" t="s">
        <v>539</v>
      </c>
      <c r="D215" s="495"/>
      <c r="E215" s="496" t="s">
        <v>385</v>
      </c>
      <c r="F215" s="497">
        <v>160</v>
      </c>
    </row>
    <row r="216" spans="1:6" s="477" customFormat="1" ht="11.25">
      <c r="A216" s="206" t="s">
        <v>79</v>
      </c>
      <c r="B216" s="206" t="s">
        <v>533</v>
      </c>
      <c r="C216" s="206" t="s">
        <v>539</v>
      </c>
      <c r="D216" s="206" t="s">
        <v>386</v>
      </c>
      <c r="E216" s="498" t="s">
        <v>387</v>
      </c>
      <c r="F216" s="499">
        <v>160</v>
      </c>
    </row>
    <row r="217" spans="1:6" s="477" customFormat="1" ht="11.25">
      <c r="A217" s="206" t="s">
        <v>79</v>
      </c>
      <c r="B217" s="206" t="s">
        <v>533</v>
      </c>
      <c r="C217" s="206" t="s">
        <v>539</v>
      </c>
      <c r="D217" s="206" t="s">
        <v>302</v>
      </c>
      <c r="E217" s="498" t="s">
        <v>388</v>
      </c>
      <c r="F217" s="499">
        <v>160</v>
      </c>
    </row>
    <row r="218" spans="1:6" s="477" customFormat="1" ht="11.25">
      <c r="A218" s="495" t="s">
        <v>79</v>
      </c>
      <c r="B218" s="495" t="s">
        <v>533</v>
      </c>
      <c r="C218" s="495" t="s">
        <v>540</v>
      </c>
      <c r="D218" s="495"/>
      <c r="E218" s="496" t="s">
        <v>390</v>
      </c>
      <c r="F218" s="497">
        <v>107817.2</v>
      </c>
    </row>
    <row r="219" spans="1:6" s="477" customFormat="1" ht="11.25">
      <c r="A219" s="206" t="s">
        <v>79</v>
      </c>
      <c r="B219" s="206" t="s">
        <v>533</v>
      </c>
      <c r="C219" s="206" t="s">
        <v>540</v>
      </c>
      <c r="D219" s="206" t="s">
        <v>386</v>
      </c>
      <c r="E219" s="498" t="s">
        <v>387</v>
      </c>
      <c r="F219" s="499">
        <v>107817.2</v>
      </c>
    </row>
    <row r="220" spans="1:6" s="477" customFormat="1" ht="11.25">
      <c r="A220" s="206" t="s">
        <v>79</v>
      </c>
      <c r="B220" s="206" t="s">
        <v>533</v>
      </c>
      <c r="C220" s="206" t="s">
        <v>540</v>
      </c>
      <c r="D220" s="206" t="s">
        <v>302</v>
      </c>
      <c r="E220" s="498" t="s">
        <v>388</v>
      </c>
      <c r="F220" s="499">
        <v>107817.2</v>
      </c>
    </row>
    <row r="221" spans="1:6" s="477" customFormat="1" ht="11.25">
      <c r="A221" s="495" t="s">
        <v>79</v>
      </c>
      <c r="B221" s="495" t="s">
        <v>533</v>
      </c>
      <c r="C221" s="495" t="s">
        <v>542</v>
      </c>
      <c r="D221" s="495"/>
      <c r="E221" s="496" t="s">
        <v>543</v>
      </c>
      <c r="F221" s="497">
        <v>1043.9</v>
      </c>
    </row>
    <row r="222" spans="1:6" s="477" customFormat="1" ht="11.25">
      <c r="A222" s="206" t="s">
        <v>79</v>
      </c>
      <c r="B222" s="206" t="s">
        <v>533</v>
      </c>
      <c r="C222" s="206" t="s">
        <v>542</v>
      </c>
      <c r="D222" s="206" t="s">
        <v>386</v>
      </c>
      <c r="E222" s="498" t="s">
        <v>387</v>
      </c>
      <c r="F222" s="499">
        <v>1043.9</v>
      </c>
    </row>
    <row r="223" spans="1:6" s="477" customFormat="1" ht="11.25">
      <c r="A223" s="206" t="s">
        <v>79</v>
      </c>
      <c r="B223" s="206" t="s">
        <v>533</v>
      </c>
      <c r="C223" s="206" t="s">
        <v>542</v>
      </c>
      <c r="D223" s="206" t="s">
        <v>302</v>
      </c>
      <c r="E223" s="498" t="s">
        <v>388</v>
      </c>
      <c r="F223" s="499">
        <v>1043.9</v>
      </c>
    </row>
    <row r="224" spans="1:6" s="477" customFormat="1" ht="16.5" customHeight="1">
      <c r="A224" s="495" t="s">
        <v>79</v>
      </c>
      <c r="B224" s="495" t="s">
        <v>533</v>
      </c>
      <c r="C224" s="495" t="s">
        <v>544</v>
      </c>
      <c r="D224" s="495"/>
      <c r="E224" s="496" t="s">
        <v>545</v>
      </c>
      <c r="F224" s="497">
        <v>417.6</v>
      </c>
    </row>
    <row r="225" spans="1:6" s="477" customFormat="1" ht="11.25">
      <c r="A225" s="206" t="s">
        <v>79</v>
      </c>
      <c r="B225" s="206" t="s">
        <v>533</v>
      </c>
      <c r="C225" s="206" t="s">
        <v>544</v>
      </c>
      <c r="D225" s="206" t="s">
        <v>386</v>
      </c>
      <c r="E225" s="498" t="s">
        <v>387</v>
      </c>
      <c r="F225" s="499">
        <v>417.6</v>
      </c>
    </row>
    <row r="226" spans="1:6" s="477" customFormat="1" ht="11.25">
      <c r="A226" s="206" t="s">
        <v>79</v>
      </c>
      <c r="B226" s="206" t="s">
        <v>533</v>
      </c>
      <c r="C226" s="206" t="s">
        <v>544</v>
      </c>
      <c r="D226" s="206" t="s">
        <v>302</v>
      </c>
      <c r="E226" s="498" t="s">
        <v>388</v>
      </c>
      <c r="F226" s="499">
        <v>417.6</v>
      </c>
    </row>
    <row r="227" spans="1:6" s="477" customFormat="1" ht="22.5">
      <c r="A227" s="492" t="s">
        <v>79</v>
      </c>
      <c r="B227" s="492" t="s">
        <v>533</v>
      </c>
      <c r="C227" s="492" t="s">
        <v>486</v>
      </c>
      <c r="D227" s="492"/>
      <c r="E227" s="493" t="s">
        <v>487</v>
      </c>
      <c r="F227" s="494">
        <v>68.7</v>
      </c>
    </row>
    <row r="228" spans="1:6" s="477" customFormat="1" ht="11.25">
      <c r="A228" s="495" t="s">
        <v>79</v>
      </c>
      <c r="B228" s="495" t="s">
        <v>533</v>
      </c>
      <c r="C228" s="495" t="s">
        <v>549</v>
      </c>
      <c r="D228" s="495"/>
      <c r="E228" s="496" t="s">
        <v>550</v>
      </c>
      <c r="F228" s="497">
        <v>68.7</v>
      </c>
    </row>
    <row r="229" spans="1:6" s="477" customFormat="1" ht="11.25">
      <c r="A229" s="495" t="s">
        <v>79</v>
      </c>
      <c r="B229" s="495" t="s">
        <v>533</v>
      </c>
      <c r="C229" s="495" t="s">
        <v>551</v>
      </c>
      <c r="D229" s="495"/>
      <c r="E229" s="496" t="s">
        <v>552</v>
      </c>
      <c r="F229" s="497">
        <v>68.7</v>
      </c>
    </row>
    <row r="230" spans="1:6" s="477" customFormat="1" ht="11.25">
      <c r="A230" s="206" t="s">
        <v>79</v>
      </c>
      <c r="B230" s="206" t="s">
        <v>533</v>
      </c>
      <c r="C230" s="206" t="s">
        <v>551</v>
      </c>
      <c r="D230" s="206" t="s">
        <v>336</v>
      </c>
      <c r="E230" s="498" t="s">
        <v>337</v>
      </c>
      <c r="F230" s="499">
        <v>68.7</v>
      </c>
    </row>
    <row r="231" spans="1:6" s="477" customFormat="1" ht="11.25">
      <c r="A231" s="206" t="s">
        <v>79</v>
      </c>
      <c r="B231" s="206" t="s">
        <v>533</v>
      </c>
      <c r="C231" s="206" t="s">
        <v>551</v>
      </c>
      <c r="D231" s="206" t="s">
        <v>338</v>
      </c>
      <c r="E231" s="498" t="s">
        <v>339</v>
      </c>
      <c r="F231" s="499">
        <v>68.7</v>
      </c>
    </row>
    <row r="232" spans="1:6" s="477" customFormat="1" ht="10.5">
      <c r="A232" s="489" t="s">
        <v>79</v>
      </c>
      <c r="B232" s="489" t="s">
        <v>553</v>
      </c>
      <c r="C232" s="489"/>
      <c r="D232" s="489"/>
      <c r="E232" s="490" t="s">
        <v>554</v>
      </c>
      <c r="F232" s="491">
        <v>13023.2</v>
      </c>
    </row>
    <row r="233" spans="1:6" s="477" customFormat="1" ht="22.5">
      <c r="A233" s="492" t="s">
        <v>79</v>
      </c>
      <c r="B233" s="492" t="s">
        <v>553</v>
      </c>
      <c r="C233" s="492" t="s">
        <v>555</v>
      </c>
      <c r="D233" s="492"/>
      <c r="E233" s="493" t="s">
        <v>556</v>
      </c>
      <c r="F233" s="494">
        <v>13023.2</v>
      </c>
    </row>
    <row r="234" spans="1:6" s="477" customFormat="1" ht="22.5">
      <c r="A234" s="495" t="s">
        <v>79</v>
      </c>
      <c r="B234" s="495" t="s">
        <v>553</v>
      </c>
      <c r="C234" s="495" t="s">
        <v>557</v>
      </c>
      <c r="D234" s="495"/>
      <c r="E234" s="496" t="s">
        <v>558</v>
      </c>
      <c r="F234" s="497">
        <v>5</v>
      </c>
    </row>
    <row r="235" spans="1:6" s="477" customFormat="1" ht="11.25">
      <c r="A235" s="206" t="s">
        <v>79</v>
      </c>
      <c r="B235" s="206" t="s">
        <v>553</v>
      </c>
      <c r="C235" s="206" t="s">
        <v>557</v>
      </c>
      <c r="D235" s="206" t="s">
        <v>336</v>
      </c>
      <c r="E235" s="498" t="s">
        <v>337</v>
      </c>
      <c r="F235" s="499">
        <v>5</v>
      </c>
    </row>
    <row r="236" spans="1:6" s="477" customFormat="1" ht="11.25">
      <c r="A236" s="206" t="s">
        <v>79</v>
      </c>
      <c r="B236" s="206" t="s">
        <v>553</v>
      </c>
      <c r="C236" s="206" t="s">
        <v>557</v>
      </c>
      <c r="D236" s="206" t="s">
        <v>338</v>
      </c>
      <c r="E236" s="498" t="s">
        <v>339</v>
      </c>
      <c r="F236" s="499">
        <v>5</v>
      </c>
    </row>
    <row r="237" spans="1:6" s="477" customFormat="1" ht="12.75" customHeight="1">
      <c r="A237" s="495" t="s">
        <v>79</v>
      </c>
      <c r="B237" s="495" t="s">
        <v>553</v>
      </c>
      <c r="C237" s="495" t="s">
        <v>559</v>
      </c>
      <c r="D237" s="495"/>
      <c r="E237" s="496" t="s">
        <v>325</v>
      </c>
      <c r="F237" s="497">
        <v>13018.2</v>
      </c>
    </row>
    <row r="238" spans="1:6" s="477" customFormat="1" ht="22.5">
      <c r="A238" s="206" t="s">
        <v>79</v>
      </c>
      <c r="B238" s="206" t="s">
        <v>553</v>
      </c>
      <c r="C238" s="206" t="s">
        <v>559</v>
      </c>
      <c r="D238" s="206" t="s">
        <v>326</v>
      </c>
      <c r="E238" s="498" t="s">
        <v>327</v>
      </c>
      <c r="F238" s="499">
        <v>12524.8</v>
      </c>
    </row>
    <row r="239" spans="1:6" s="477" customFormat="1" ht="11.25">
      <c r="A239" s="206" t="s">
        <v>79</v>
      </c>
      <c r="B239" s="206" t="s">
        <v>553</v>
      </c>
      <c r="C239" s="206" t="s">
        <v>559</v>
      </c>
      <c r="D239" s="206" t="s">
        <v>183</v>
      </c>
      <c r="E239" s="498" t="s">
        <v>328</v>
      </c>
      <c r="F239" s="499">
        <v>12524.8</v>
      </c>
    </row>
    <row r="240" spans="1:6" s="477" customFormat="1" ht="11.25">
      <c r="A240" s="206" t="s">
        <v>79</v>
      </c>
      <c r="B240" s="206" t="s">
        <v>553</v>
      </c>
      <c r="C240" s="206" t="s">
        <v>559</v>
      </c>
      <c r="D240" s="206" t="s">
        <v>336</v>
      </c>
      <c r="E240" s="498" t="s">
        <v>337</v>
      </c>
      <c r="F240" s="499">
        <v>493.4</v>
      </c>
    </row>
    <row r="241" spans="1:6" s="477" customFormat="1" ht="11.25">
      <c r="A241" s="206" t="s">
        <v>79</v>
      </c>
      <c r="B241" s="206" t="s">
        <v>553</v>
      </c>
      <c r="C241" s="206" t="s">
        <v>559</v>
      </c>
      <c r="D241" s="206" t="s">
        <v>338</v>
      </c>
      <c r="E241" s="498" t="s">
        <v>339</v>
      </c>
      <c r="F241" s="499">
        <v>493.4</v>
      </c>
    </row>
    <row r="242" spans="1:6" s="506" customFormat="1" ht="10.5">
      <c r="A242" s="484" t="s">
        <v>79</v>
      </c>
      <c r="B242" s="484" t="s">
        <v>632</v>
      </c>
      <c r="C242" s="484"/>
      <c r="D242" s="484"/>
      <c r="E242" s="504" t="s">
        <v>633</v>
      </c>
      <c r="F242" s="487">
        <v>103313.9</v>
      </c>
    </row>
    <row r="243" spans="1:6" s="506" customFormat="1" ht="10.5">
      <c r="A243" s="489" t="s">
        <v>79</v>
      </c>
      <c r="B243" s="489" t="s">
        <v>641</v>
      </c>
      <c r="C243" s="489"/>
      <c r="D243" s="489"/>
      <c r="E243" s="490" t="s">
        <v>642</v>
      </c>
      <c r="F243" s="491">
        <v>103313.9</v>
      </c>
    </row>
    <row r="244" spans="1:6" s="506" customFormat="1" ht="22.5">
      <c r="A244" s="492" t="s">
        <v>79</v>
      </c>
      <c r="B244" s="492" t="s">
        <v>641</v>
      </c>
      <c r="C244" s="492" t="s">
        <v>470</v>
      </c>
      <c r="D244" s="492"/>
      <c r="E244" s="493" t="s">
        <v>471</v>
      </c>
      <c r="F244" s="494">
        <v>106.2</v>
      </c>
    </row>
    <row r="245" spans="1:6" s="506" customFormat="1" ht="22.5">
      <c r="A245" s="495" t="s">
        <v>79</v>
      </c>
      <c r="B245" s="495" t="s">
        <v>641</v>
      </c>
      <c r="C245" s="495" t="s">
        <v>5</v>
      </c>
      <c r="D245" s="495"/>
      <c r="E245" s="496" t="s">
        <v>6</v>
      </c>
      <c r="F245" s="497">
        <v>106.2</v>
      </c>
    </row>
    <row r="246" spans="1:6" s="506" customFormat="1" ht="11.25">
      <c r="A246" s="206" t="s">
        <v>79</v>
      </c>
      <c r="B246" s="206" t="s">
        <v>641</v>
      </c>
      <c r="C246" s="206" t="s">
        <v>5</v>
      </c>
      <c r="D246" s="206" t="s">
        <v>426</v>
      </c>
      <c r="E246" s="498" t="s">
        <v>427</v>
      </c>
      <c r="F246" s="499">
        <v>106.2</v>
      </c>
    </row>
    <row r="247" spans="1:6" s="506" customFormat="1" ht="11.25">
      <c r="A247" s="206" t="s">
        <v>79</v>
      </c>
      <c r="B247" s="206" t="s">
        <v>641</v>
      </c>
      <c r="C247" s="206" t="s">
        <v>5</v>
      </c>
      <c r="D247" s="206" t="s">
        <v>639</v>
      </c>
      <c r="E247" s="498" t="s">
        <v>640</v>
      </c>
      <c r="F247" s="499">
        <v>106.2</v>
      </c>
    </row>
    <row r="248" spans="1:6" s="477" customFormat="1" ht="22.5">
      <c r="A248" s="492" t="s">
        <v>79</v>
      </c>
      <c r="B248" s="492" t="s">
        <v>641</v>
      </c>
      <c r="C248" s="492" t="s">
        <v>521</v>
      </c>
      <c r="D248" s="492"/>
      <c r="E248" s="493" t="s">
        <v>522</v>
      </c>
      <c r="F248" s="494">
        <v>98391.2</v>
      </c>
    </row>
    <row r="249" spans="1:6" s="477" customFormat="1" ht="22.5">
      <c r="A249" s="495" t="s">
        <v>79</v>
      </c>
      <c r="B249" s="495" t="s">
        <v>641</v>
      </c>
      <c r="C249" s="495" t="s">
        <v>7</v>
      </c>
      <c r="D249" s="495"/>
      <c r="E249" s="496" t="s">
        <v>8</v>
      </c>
      <c r="F249" s="497">
        <v>98391.2</v>
      </c>
    </row>
    <row r="250" spans="1:6" s="477" customFormat="1" ht="11.25">
      <c r="A250" s="206" t="s">
        <v>79</v>
      </c>
      <c r="B250" s="206" t="s">
        <v>641</v>
      </c>
      <c r="C250" s="206" t="s">
        <v>7</v>
      </c>
      <c r="D250" s="206" t="s">
        <v>336</v>
      </c>
      <c r="E250" s="498" t="s">
        <v>337</v>
      </c>
      <c r="F250" s="499">
        <v>1967.8</v>
      </c>
    </row>
    <row r="251" spans="1:6" s="477" customFormat="1" ht="11.25">
      <c r="A251" s="206" t="s">
        <v>79</v>
      </c>
      <c r="B251" s="206" t="s">
        <v>641</v>
      </c>
      <c r="C251" s="206" t="s">
        <v>7</v>
      </c>
      <c r="D251" s="206" t="s">
        <v>338</v>
      </c>
      <c r="E251" s="498" t="s">
        <v>620</v>
      </c>
      <c r="F251" s="499">
        <v>1967.8</v>
      </c>
    </row>
    <row r="252" spans="1:6" s="477" customFormat="1" ht="11.25">
      <c r="A252" s="206" t="s">
        <v>79</v>
      </c>
      <c r="B252" s="206" t="s">
        <v>641</v>
      </c>
      <c r="C252" s="206" t="s">
        <v>7</v>
      </c>
      <c r="D252" s="206" t="s">
        <v>426</v>
      </c>
      <c r="E252" s="498" t="s">
        <v>427</v>
      </c>
      <c r="F252" s="499">
        <v>96423.4</v>
      </c>
    </row>
    <row r="253" spans="1:6" s="477" customFormat="1" ht="11.25">
      <c r="A253" s="206" t="s">
        <v>79</v>
      </c>
      <c r="B253" s="206" t="s">
        <v>641</v>
      </c>
      <c r="C253" s="206" t="s">
        <v>7</v>
      </c>
      <c r="D253" s="206" t="s">
        <v>639</v>
      </c>
      <c r="E253" s="498" t="s">
        <v>640</v>
      </c>
      <c r="F253" s="499">
        <v>96423.4</v>
      </c>
    </row>
    <row r="254" spans="1:6" s="477" customFormat="1" ht="22.5">
      <c r="A254" s="492" t="s">
        <v>79</v>
      </c>
      <c r="B254" s="492" t="s">
        <v>641</v>
      </c>
      <c r="C254" s="492" t="s">
        <v>486</v>
      </c>
      <c r="D254" s="492"/>
      <c r="E254" s="493" t="s">
        <v>487</v>
      </c>
      <c r="F254" s="494">
        <v>1716.5</v>
      </c>
    </row>
    <row r="255" spans="1:6" s="477" customFormat="1" ht="11.25">
      <c r="A255" s="495" t="s">
        <v>79</v>
      </c>
      <c r="B255" s="495" t="s">
        <v>641</v>
      </c>
      <c r="C255" s="495" t="s">
        <v>549</v>
      </c>
      <c r="D255" s="495"/>
      <c r="E255" s="496" t="s">
        <v>9</v>
      </c>
      <c r="F255" s="497">
        <v>1716.5</v>
      </c>
    </row>
    <row r="256" spans="1:6" s="477" customFormat="1" ht="22.5">
      <c r="A256" s="495" t="s">
        <v>79</v>
      </c>
      <c r="B256" s="495" t="s">
        <v>641</v>
      </c>
      <c r="C256" s="495" t="s">
        <v>10</v>
      </c>
      <c r="D256" s="495"/>
      <c r="E256" s="496" t="s">
        <v>11</v>
      </c>
      <c r="F256" s="497">
        <v>906.5</v>
      </c>
    </row>
    <row r="257" spans="1:6" s="477" customFormat="1" ht="11.25">
      <c r="A257" s="206" t="s">
        <v>79</v>
      </c>
      <c r="B257" s="206" t="s">
        <v>641</v>
      </c>
      <c r="C257" s="206" t="s">
        <v>10</v>
      </c>
      <c r="D257" s="206" t="s">
        <v>426</v>
      </c>
      <c r="E257" s="498" t="s">
        <v>427</v>
      </c>
      <c r="F257" s="499">
        <v>906.5</v>
      </c>
    </row>
    <row r="258" spans="1:6" s="477" customFormat="1" ht="11.25">
      <c r="A258" s="206" t="s">
        <v>79</v>
      </c>
      <c r="B258" s="206" t="s">
        <v>641</v>
      </c>
      <c r="C258" s="206" t="s">
        <v>10</v>
      </c>
      <c r="D258" s="206" t="s">
        <v>639</v>
      </c>
      <c r="E258" s="498" t="s">
        <v>640</v>
      </c>
      <c r="F258" s="499">
        <v>906.5</v>
      </c>
    </row>
    <row r="259" spans="1:6" s="506" customFormat="1" ht="22.5">
      <c r="A259" s="495" t="s">
        <v>79</v>
      </c>
      <c r="B259" s="495" t="s">
        <v>641</v>
      </c>
      <c r="C259" s="495" t="s">
        <v>12</v>
      </c>
      <c r="D259" s="495"/>
      <c r="E259" s="496" t="s">
        <v>13</v>
      </c>
      <c r="F259" s="497">
        <v>810</v>
      </c>
    </row>
    <row r="260" spans="1:6" s="506" customFormat="1" ht="11.25">
      <c r="A260" s="206" t="s">
        <v>79</v>
      </c>
      <c r="B260" s="556" t="s">
        <v>641</v>
      </c>
      <c r="C260" s="206" t="s">
        <v>12</v>
      </c>
      <c r="D260" s="206" t="s">
        <v>426</v>
      </c>
      <c r="E260" s="498" t="s">
        <v>427</v>
      </c>
      <c r="F260" s="499">
        <v>810</v>
      </c>
    </row>
    <row r="261" spans="1:6" s="477" customFormat="1" ht="11.25">
      <c r="A261" s="206" t="s">
        <v>79</v>
      </c>
      <c r="B261" s="206" t="s">
        <v>641</v>
      </c>
      <c r="C261" s="206" t="s">
        <v>12</v>
      </c>
      <c r="D261" s="206" t="s">
        <v>639</v>
      </c>
      <c r="E261" s="498" t="s">
        <v>640</v>
      </c>
      <c r="F261" s="499">
        <v>810</v>
      </c>
    </row>
    <row r="262" spans="1:6" s="477" customFormat="1" ht="22.5">
      <c r="A262" s="534" t="s">
        <v>79</v>
      </c>
      <c r="B262" s="153" t="s">
        <v>641</v>
      </c>
      <c r="C262" s="153" t="s">
        <v>14</v>
      </c>
      <c r="D262" s="153"/>
      <c r="E262" s="154" t="s">
        <v>15</v>
      </c>
      <c r="F262" s="494">
        <v>3100</v>
      </c>
    </row>
    <row r="263" spans="1:6" s="477" customFormat="1" ht="22.5">
      <c r="A263" s="526" t="s">
        <v>79</v>
      </c>
      <c r="B263" s="156" t="s">
        <v>641</v>
      </c>
      <c r="C263" s="156" t="s">
        <v>16</v>
      </c>
      <c r="D263" s="156"/>
      <c r="E263" s="157" t="s">
        <v>17</v>
      </c>
      <c r="F263" s="497">
        <v>3100</v>
      </c>
    </row>
    <row r="264" spans="1:6" s="477" customFormat="1" ht="11.25">
      <c r="A264" s="527" t="s">
        <v>79</v>
      </c>
      <c r="B264" s="159" t="s">
        <v>641</v>
      </c>
      <c r="C264" s="159" t="s">
        <v>16</v>
      </c>
      <c r="D264" s="159" t="s">
        <v>426</v>
      </c>
      <c r="E264" s="160" t="s">
        <v>427</v>
      </c>
      <c r="F264" s="499">
        <v>3100</v>
      </c>
    </row>
    <row r="265" spans="1:6" s="477" customFormat="1" ht="11.25">
      <c r="A265" s="527" t="s">
        <v>79</v>
      </c>
      <c r="B265" s="159" t="s">
        <v>641</v>
      </c>
      <c r="C265" s="159" t="s">
        <v>16</v>
      </c>
      <c r="D265" s="159" t="s">
        <v>639</v>
      </c>
      <c r="E265" s="160" t="s">
        <v>640</v>
      </c>
      <c r="F265" s="499">
        <v>3100</v>
      </c>
    </row>
    <row r="266" spans="1:6" s="477" customFormat="1" ht="42" customHeight="1">
      <c r="A266" s="480" t="s">
        <v>80</v>
      </c>
      <c r="B266" s="481"/>
      <c r="C266" s="481"/>
      <c r="D266" s="481"/>
      <c r="E266" s="482"/>
      <c r="F266" s="483">
        <v>6831.1</v>
      </c>
    </row>
    <row r="267" spans="1:6" s="477" customFormat="1" ht="10.5">
      <c r="A267" s="485">
        <v>314</v>
      </c>
      <c r="B267" s="484" t="s">
        <v>178</v>
      </c>
      <c r="C267" s="484"/>
      <c r="D267" s="484"/>
      <c r="E267" s="504" t="s">
        <v>319</v>
      </c>
      <c r="F267" s="487">
        <v>4786.1</v>
      </c>
    </row>
    <row r="268" spans="1:6" s="477" customFormat="1" ht="21">
      <c r="A268" s="500">
        <v>314</v>
      </c>
      <c r="B268" s="489" t="s">
        <v>352</v>
      </c>
      <c r="C268" s="489"/>
      <c r="D268" s="489"/>
      <c r="E268" s="490" t="s">
        <v>353</v>
      </c>
      <c r="F268" s="491">
        <v>4786.1</v>
      </c>
    </row>
    <row r="269" spans="1:6" s="477" customFormat="1" ht="39.75" customHeight="1">
      <c r="A269" s="502" t="s">
        <v>221</v>
      </c>
      <c r="B269" s="492" t="s">
        <v>352</v>
      </c>
      <c r="C269" s="492" t="s">
        <v>358</v>
      </c>
      <c r="D269" s="492"/>
      <c r="E269" s="493" t="s">
        <v>359</v>
      </c>
      <c r="F269" s="494">
        <v>4786.1</v>
      </c>
    </row>
    <row r="270" spans="1:6" s="477" customFormat="1" ht="11.25">
      <c r="A270" s="503" t="s">
        <v>221</v>
      </c>
      <c r="B270" s="495" t="s">
        <v>352</v>
      </c>
      <c r="C270" s="495" t="s">
        <v>360</v>
      </c>
      <c r="D270" s="495"/>
      <c r="E270" s="496" t="s">
        <v>361</v>
      </c>
      <c r="F270" s="497">
        <v>4786.1</v>
      </c>
    </row>
    <row r="271" spans="1:6" s="477" customFormat="1" ht="11.25">
      <c r="A271" s="503">
        <v>314</v>
      </c>
      <c r="B271" s="495" t="s">
        <v>352</v>
      </c>
      <c r="C271" s="495" t="s">
        <v>362</v>
      </c>
      <c r="D271" s="495"/>
      <c r="E271" s="496" t="s">
        <v>325</v>
      </c>
      <c r="F271" s="497">
        <v>4786.1</v>
      </c>
    </row>
    <row r="272" spans="1:6" s="477" customFormat="1" ht="22.5">
      <c r="A272" s="516">
        <v>314</v>
      </c>
      <c r="B272" s="206" t="s">
        <v>352</v>
      </c>
      <c r="C272" s="206" t="s">
        <v>362</v>
      </c>
      <c r="D272" s="206" t="s">
        <v>326</v>
      </c>
      <c r="E272" s="498" t="s">
        <v>327</v>
      </c>
      <c r="F272" s="499">
        <v>3715.6</v>
      </c>
    </row>
    <row r="273" spans="1:6" s="477" customFormat="1" ht="11.25">
      <c r="A273" s="516">
        <v>314</v>
      </c>
      <c r="B273" s="206" t="s">
        <v>352</v>
      </c>
      <c r="C273" s="206" t="s">
        <v>362</v>
      </c>
      <c r="D273" s="206" t="s">
        <v>183</v>
      </c>
      <c r="E273" s="498" t="s">
        <v>328</v>
      </c>
      <c r="F273" s="499">
        <v>3715.6</v>
      </c>
    </row>
    <row r="274" spans="1:6" s="477" customFormat="1" ht="11.25">
      <c r="A274" s="516" t="s">
        <v>221</v>
      </c>
      <c r="B274" s="206" t="s">
        <v>352</v>
      </c>
      <c r="C274" s="206" t="s">
        <v>362</v>
      </c>
      <c r="D274" s="206" t="s">
        <v>336</v>
      </c>
      <c r="E274" s="498" t="s">
        <v>337</v>
      </c>
      <c r="F274" s="499">
        <v>1047.5</v>
      </c>
    </row>
    <row r="275" spans="1:6" s="477" customFormat="1" ht="11.25">
      <c r="A275" s="516" t="s">
        <v>221</v>
      </c>
      <c r="B275" s="206" t="s">
        <v>352</v>
      </c>
      <c r="C275" s="206" t="s">
        <v>362</v>
      </c>
      <c r="D275" s="206" t="s">
        <v>338</v>
      </c>
      <c r="E275" s="498" t="s">
        <v>339</v>
      </c>
      <c r="F275" s="499">
        <v>1047.5</v>
      </c>
    </row>
    <row r="276" spans="1:6" s="477" customFormat="1" ht="11.25">
      <c r="A276" s="516" t="s">
        <v>221</v>
      </c>
      <c r="B276" s="206" t="s">
        <v>352</v>
      </c>
      <c r="C276" s="206" t="s">
        <v>362</v>
      </c>
      <c r="D276" s="206" t="s">
        <v>340</v>
      </c>
      <c r="E276" s="498" t="s">
        <v>341</v>
      </c>
      <c r="F276" s="499">
        <v>23</v>
      </c>
    </row>
    <row r="277" spans="1:6" s="477" customFormat="1" ht="11.25">
      <c r="A277" s="516" t="s">
        <v>221</v>
      </c>
      <c r="B277" s="206" t="s">
        <v>352</v>
      </c>
      <c r="C277" s="206" t="s">
        <v>362</v>
      </c>
      <c r="D277" s="206" t="s">
        <v>342</v>
      </c>
      <c r="E277" s="498" t="s">
        <v>343</v>
      </c>
      <c r="F277" s="499">
        <v>23</v>
      </c>
    </row>
    <row r="278" spans="1:6" s="477" customFormat="1" ht="10.5">
      <c r="A278" s="485">
        <v>314</v>
      </c>
      <c r="B278" s="484" t="s">
        <v>157</v>
      </c>
      <c r="C278" s="484"/>
      <c r="D278" s="484"/>
      <c r="E278" s="504" t="s">
        <v>461</v>
      </c>
      <c r="F278" s="557">
        <v>45</v>
      </c>
    </row>
    <row r="279" spans="1:6" s="477" customFormat="1" ht="10.5">
      <c r="A279" s="500">
        <v>314</v>
      </c>
      <c r="B279" s="489" t="s">
        <v>492</v>
      </c>
      <c r="C279" s="489"/>
      <c r="D279" s="489"/>
      <c r="E279" s="490" t="s">
        <v>493</v>
      </c>
      <c r="F279" s="558">
        <v>45</v>
      </c>
    </row>
    <row r="280" spans="1:6" s="477" customFormat="1" ht="22.5">
      <c r="A280" s="502">
        <v>314</v>
      </c>
      <c r="B280" s="492" t="s">
        <v>492</v>
      </c>
      <c r="C280" s="492" t="s">
        <v>358</v>
      </c>
      <c r="D280" s="492"/>
      <c r="E280" s="493" t="s">
        <v>504</v>
      </c>
      <c r="F280" s="494">
        <v>45</v>
      </c>
    </row>
    <row r="281" spans="1:6" s="477" customFormat="1" ht="11.25">
      <c r="A281" s="503">
        <v>314</v>
      </c>
      <c r="B281" s="495" t="s">
        <v>492</v>
      </c>
      <c r="C281" s="495" t="s">
        <v>505</v>
      </c>
      <c r="D281" s="495"/>
      <c r="E281" s="496" t="s">
        <v>506</v>
      </c>
      <c r="F281" s="497">
        <v>45</v>
      </c>
    </row>
    <row r="282" spans="1:6" s="477" customFormat="1" ht="22.5">
      <c r="A282" s="516">
        <v>314</v>
      </c>
      <c r="B282" s="206" t="s">
        <v>492</v>
      </c>
      <c r="C282" s="206" t="s">
        <v>507</v>
      </c>
      <c r="D282" s="206"/>
      <c r="E282" s="498" t="s">
        <v>508</v>
      </c>
      <c r="F282" s="499">
        <v>45</v>
      </c>
    </row>
    <row r="283" spans="1:6" s="477" customFormat="1" ht="11.25">
      <c r="A283" s="516">
        <v>314</v>
      </c>
      <c r="B283" s="206" t="s">
        <v>492</v>
      </c>
      <c r="C283" s="206" t="s">
        <v>507</v>
      </c>
      <c r="D283" s="206" t="s">
        <v>340</v>
      </c>
      <c r="E283" s="498" t="s">
        <v>341</v>
      </c>
      <c r="F283" s="499">
        <v>45</v>
      </c>
    </row>
    <row r="284" spans="1:6" s="477" customFormat="1" ht="22.5">
      <c r="A284" s="516">
        <v>314</v>
      </c>
      <c r="B284" s="206" t="s">
        <v>492</v>
      </c>
      <c r="C284" s="206" t="s">
        <v>507</v>
      </c>
      <c r="D284" s="206" t="s">
        <v>294</v>
      </c>
      <c r="E284" s="498" t="s">
        <v>509</v>
      </c>
      <c r="F284" s="499">
        <v>45</v>
      </c>
    </row>
    <row r="285" spans="1:6" s="477" customFormat="1" ht="10.5">
      <c r="A285" s="485">
        <v>314</v>
      </c>
      <c r="B285" s="484" t="s">
        <v>299</v>
      </c>
      <c r="C285" s="484"/>
      <c r="D285" s="484"/>
      <c r="E285" s="504" t="s">
        <v>518</v>
      </c>
      <c r="F285" s="557">
        <v>2000</v>
      </c>
    </row>
    <row r="286" spans="1:6" s="477" customFormat="1" ht="10.5">
      <c r="A286" s="500">
        <v>314</v>
      </c>
      <c r="B286" s="489" t="s">
        <v>533</v>
      </c>
      <c r="C286" s="489"/>
      <c r="D286" s="489"/>
      <c r="E286" s="490" t="s">
        <v>534</v>
      </c>
      <c r="F286" s="558">
        <v>2000</v>
      </c>
    </row>
    <row r="287" spans="1:6" s="477" customFormat="1" ht="22.5">
      <c r="A287" s="502">
        <v>314</v>
      </c>
      <c r="B287" s="492" t="s">
        <v>533</v>
      </c>
      <c r="C287" s="492" t="s">
        <v>358</v>
      </c>
      <c r="D287" s="492"/>
      <c r="E287" s="493" t="s">
        <v>504</v>
      </c>
      <c r="F287" s="494">
        <v>2000</v>
      </c>
    </row>
    <row r="288" spans="1:6" s="477" customFormat="1" ht="11.25">
      <c r="A288" s="503">
        <v>314</v>
      </c>
      <c r="B288" s="495" t="s">
        <v>533</v>
      </c>
      <c r="C288" s="495" t="s">
        <v>535</v>
      </c>
      <c r="D288" s="495"/>
      <c r="E288" s="496" t="s">
        <v>536</v>
      </c>
      <c r="F288" s="497">
        <v>2000</v>
      </c>
    </row>
    <row r="289" spans="1:6" s="477" customFormat="1" ht="11.25">
      <c r="A289" s="516">
        <v>314</v>
      </c>
      <c r="B289" s="206" t="s">
        <v>533</v>
      </c>
      <c r="C289" s="206" t="s">
        <v>537</v>
      </c>
      <c r="D289" s="206"/>
      <c r="E289" s="498" t="s">
        <v>538</v>
      </c>
      <c r="F289" s="499">
        <v>2000</v>
      </c>
    </row>
    <row r="290" spans="1:6" s="477" customFormat="1" ht="11.25">
      <c r="A290" s="516">
        <v>314</v>
      </c>
      <c r="B290" s="206" t="s">
        <v>533</v>
      </c>
      <c r="C290" s="206" t="s">
        <v>537</v>
      </c>
      <c r="D290" s="206" t="s">
        <v>336</v>
      </c>
      <c r="E290" s="498" t="s">
        <v>337</v>
      </c>
      <c r="F290" s="499">
        <v>2000</v>
      </c>
    </row>
    <row r="291" spans="1:6" s="477" customFormat="1" ht="11.25">
      <c r="A291" s="516">
        <v>314</v>
      </c>
      <c r="B291" s="206" t="s">
        <v>533</v>
      </c>
      <c r="C291" s="206" t="s">
        <v>537</v>
      </c>
      <c r="D291" s="206" t="s">
        <v>338</v>
      </c>
      <c r="E291" s="498" t="s">
        <v>339</v>
      </c>
      <c r="F291" s="499">
        <v>2000</v>
      </c>
    </row>
    <row r="292" spans="1:6" s="477" customFormat="1" ht="42" customHeight="1">
      <c r="A292" s="559"/>
      <c r="B292" s="559"/>
      <c r="C292" s="559"/>
      <c r="D292" s="559"/>
      <c r="E292" s="560" t="s">
        <v>81</v>
      </c>
      <c r="F292" s="483">
        <v>87628.5</v>
      </c>
    </row>
    <row r="293" spans="1:6" s="561" customFormat="1" ht="14.25" customHeight="1">
      <c r="A293" s="484" t="s">
        <v>223</v>
      </c>
      <c r="B293" s="484" t="s">
        <v>178</v>
      </c>
      <c r="C293" s="484"/>
      <c r="D293" s="484"/>
      <c r="E293" s="504" t="s">
        <v>319</v>
      </c>
      <c r="F293" s="487">
        <v>9442.1</v>
      </c>
    </row>
    <row r="294" spans="1:6" s="561" customFormat="1" ht="11.25">
      <c r="A294" s="489" t="s">
        <v>223</v>
      </c>
      <c r="B294" s="489" t="s">
        <v>378</v>
      </c>
      <c r="C294" s="489"/>
      <c r="D294" s="489"/>
      <c r="E294" s="490" t="s">
        <v>379</v>
      </c>
      <c r="F294" s="491">
        <v>9442.1</v>
      </c>
    </row>
    <row r="295" spans="1:6" s="561" customFormat="1" ht="22.5">
      <c r="A295" s="492" t="s">
        <v>223</v>
      </c>
      <c r="B295" s="492" t="s">
        <v>378</v>
      </c>
      <c r="C295" s="492" t="s">
        <v>410</v>
      </c>
      <c r="D295" s="492"/>
      <c r="E295" s="493" t="s">
        <v>411</v>
      </c>
      <c r="F295" s="494">
        <v>9392.1</v>
      </c>
    </row>
    <row r="296" spans="1:6" s="561" customFormat="1" ht="11.25">
      <c r="A296" s="495" t="s">
        <v>223</v>
      </c>
      <c r="B296" s="495" t="s">
        <v>378</v>
      </c>
      <c r="C296" s="495" t="s">
        <v>412</v>
      </c>
      <c r="D296" s="495"/>
      <c r="E296" s="496" t="s">
        <v>413</v>
      </c>
      <c r="F296" s="497">
        <v>50</v>
      </c>
    </row>
    <row r="297" spans="1:6" s="561" customFormat="1" ht="22.5">
      <c r="A297" s="523" t="s">
        <v>223</v>
      </c>
      <c r="B297" s="206" t="s">
        <v>378</v>
      </c>
      <c r="C297" s="206" t="s">
        <v>412</v>
      </c>
      <c r="D297" s="206" t="s">
        <v>326</v>
      </c>
      <c r="E297" s="525" t="s">
        <v>327</v>
      </c>
      <c r="F297" s="499">
        <v>18.4</v>
      </c>
    </row>
    <row r="298" spans="1:6" s="561" customFormat="1" ht="11.25">
      <c r="A298" s="523" t="s">
        <v>223</v>
      </c>
      <c r="B298" s="206" t="s">
        <v>378</v>
      </c>
      <c r="C298" s="206" t="s">
        <v>412</v>
      </c>
      <c r="D298" s="206" t="s">
        <v>183</v>
      </c>
      <c r="E298" s="525" t="s">
        <v>328</v>
      </c>
      <c r="F298" s="499">
        <v>18.4</v>
      </c>
    </row>
    <row r="299" spans="1:6" s="561" customFormat="1" ht="11.25">
      <c r="A299" s="523" t="s">
        <v>223</v>
      </c>
      <c r="B299" s="523" t="s">
        <v>378</v>
      </c>
      <c r="C299" s="523" t="s">
        <v>412</v>
      </c>
      <c r="D299" s="523" t="s">
        <v>336</v>
      </c>
      <c r="E299" s="524" t="s">
        <v>337</v>
      </c>
      <c r="F299" s="514">
        <v>31.6</v>
      </c>
    </row>
    <row r="300" spans="1:6" s="561" customFormat="1" ht="11.25">
      <c r="A300" s="523" t="s">
        <v>223</v>
      </c>
      <c r="B300" s="523" t="s">
        <v>378</v>
      </c>
      <c r="C300" s="523" t="s">
        <v>412</v>
      </c>
      <c r="D300" s="523" t="s">
        <v>338</v>
      </c>
      <c r="E300" s="524" t="s">
        <v>339</v>
      </c>
      <c r="F300" s="514">
        <v>31.6</v>
      </c>
    </row>
    <row r="301" spans="1:6" s="561" customFormat="1" ht="11.25">
      <c r="A301" s="495" t="s">
        <v>223</v>
      </c>
      <c r="B301" s="495" t="s">
        <v>378</v>
      </c>
      <c r="C301" s="495" t="s">
        <v>414</v>
      </c>
      <c r="D301" s="495"/>
      <c r="E301" s="496" t="s">
        <v>415</v>
      </c>
      <c r="F301" s="497">
        <v>482.3</v>
      </c>
    </row>
    <row r="302" spans="1:6" s="561" customFormat="1" ht="22.5">
      <c r="A302" s="523" t="s">
        <v>223</v>
      </c>
      <c r="B302" s="523" t="s">
        <v>378</v>
      </c>
      <c r="C302" s="523" t="s">
        <v>414</v>
      </c>
      <c r="D302" s="523" t="s">
        <v>326</v>
      </c>
      <c r="E302" s="524" t="s">
        <v>327</v>
      </c>
      <c r="F302" s="514">
        <v>459</v>
      </c>
    </row>
    <row r="303" spans="1:6" s="561" customFormat="1" ht="11.25">
      <c r="A303" s="523" t="s">
        <v>223</v>
      </c>
      <c r="B303" s="523" t="s">
        <v>378</v>
      </c>
      <c r="C303" s="523" t="s">
        <v>414</v>
      </c>
      <c r="D303" s="523" t="s">
        <v>183</v>
      </c>
      <c r="E303" s="524" t="s">
        <v>328</v>
      </c>
      <c r="F303" s="514">
        <v>459</v>
      </c>
    </row>
    <row r="304" spans="1:6" s="561" customFormat="1" ht="11.25">
      <c r="A304" s="523" t="s">
        <v>223</v>
      </c>
      <c r="B304" s="523" t="s">
        <v>378</v>
      </c>
      <c r="C304" s="523" t="s">
        <v>414</v>
      </c>
      <c r="D304" s="523" t="s">
        <v>336</v>
      </c>
      <c r="E304" s="524" t="s">
        <v>337</v>
      </c>
      <c r="F304" s="514">
        <v>23.3</v>
      </c>
    </row>
    <row r="305" spans="1:6" s="561" customFormat="1" ht="11.25">
      <c r="A305" s="523" t="s">
        <v>223</v>
      </c>
      <c r="B305" s="523" t="s">
        <v>378</v>
      </c>
      <c r="C305" s="523" t="s">
        <v>414</v>
      </c>
      <c r="D305" s="523" t="s">
        <v>338</v>
      </c>
      <c r="E305" s="524" t="s">
        <v>339</v>
      </c>
      <c r="F305" s="514">
        <v>23.3</v>
      </c>
    </row>
    <row r="306" spans="1:6" s="561" customFormat="1" ht="11.25">
      <c r="A306" s="495" t="s">
        <v>223</v>
      </c>
      <c r="B306" s="495" t="s">
        <v>378</v>
      </c>
      <c r="C306" s="495" t="s">
        <v>416</v>
      </c>
      <c r="D306" s="495"/>
      <c r="E306" s="496" t="s">
        <v>325</v>
      </c>
      <c r="F306" s="497">
        <v>8859.8</v>
      </c>
    </row>
    <row r="307" spans="1:6" s="561" customFormat="1" ht="22.5">
      <c r="A307" s="523" t="s">
        <v>223</v>
      </c>
      <c r="B307" s="523" t="s">
        <v>378</v>
      </c>
      <c r="C307" s="523" t="s">
        <v>416</v>
      </c>
      <c r="D307" s="523" t="s">
        <v>326</v>
      </c>
      <c r="E307" s="524" t="s">
        <v>327</v>
      </c>
      <c r="F307" s="514">
        <v>8460.3</v>
      </c>
    </row>
    <row r="308" spans="1:6" s="561" customFormat="1" ht="11.25">
      <c r="A308" s="523" t="s">
        <v>223</v>
      </c>
      <c r="B308" s="523" t="s">
        <v>378</v>
      </c>
      <c r="C308" s="523" t="s">
        <v>416</v>
      </c>
      <c r="D308" s="523" t="s">
        <v>183</v>
      </c>
      <c r="E308" s="524" t="s">
        <v>328</v>
      </c>
      <c r="F308" s="514">
        <v>8460.3</v>
      </c>
    </row>
    <row r="309" spans="1:6" s="561" customFormat="1" ht="11.25">
      <c r="A309" s="523" t="s">
        <v>223</v>
      </c>
      <c r="B309" s="523" t="s">
        <v>378</v>
      </c>
      <c r="C309" s="523" t="s">
        <v>416</v>
      </c>
      <c r="D309" s="523" t="s">
        <v>336</v>
      </c>
      <c r="E309" s="524" t="s">
        <v>337</v>
      </c>
      <c r="F309" s="514">
        <v>398.5</v>
      </c>
    </row>
    <row r="310" spans="1:6" s="561" customFormat="1" ht="11.25">
      <c r="A310" s="523" t="s">
        <v>223</v>
      </c>
      <c r="B310" s="523" t="s">
        <v>378</v>
      </c>
      <c r="C310" s="523" t="s">
        <v>416</v>
      </c>
      <c r="D310" s="523" t="s">
        <v>338</v>
      </c>
      <c r="E310" s="524" t="s">
        <v>339</v>
      </c>
      <c r="F310" s="514">
        <v>398.5</v>
      </c>
    </row>
    <row r="311" spans="1:6" s="561" customFormat="1" ht="11.25">
      <c r="A311" s="523" t="s">
        <v>223</v>
      </c>
      <c r="B311" s="523" t="s">
        <v>378</v>
      </c>
      <c r="C311" s="523" t="s">
        <v>416</v>
      </c>
      <c r="D311" s="523" t="s">
        <v>340</v>
      </c>
      <c r="E311" s="524" t="s">
        <v>341</v>
      </c>
      <c r="F311" s="514">
        <v>1</v>
      </c>
    </row>
    <row r="312" spans="1:6" s="561" customFormat="1" ht="11.25">
      <c r="A312" s="523" t="s">
        <v>223</v>
      </c>
      <c r="B312" s="523" t="s">
        <v>378</v>
      </c>
      <c r="C312" s="523" t="s">
        <v>416</v>
      </c>
      <c r="D312" s="523" t="s">
        <v>342</v>
      </c>
      <c r="E312" s="524" t="s">
        <v>343</v>
      </c>
      <c r="F312" s="514">
        <v>1</v>
      </c>
    </row>
    <row r="313" spans="1:6" ht="26.25" customHeight="1">
      <c r="A313" s="492" t="s">
        <v>223</v>
      </c>
      <c r="B313" s="153" t="s">
        <v>378</v>
      </c>
      <c r="C313" s="153" t="s">
        <v>442</v>
      </c>
      <c r="D313" s="153"/>
      <c r="E313" s="189" t="s">
        <v>443</v>
      </c>
      <c r="F313" s="494">
        <v>50</v>
      </c>
    </row>
    <row r="314" spans="1:6" ht="15" customHeight="1">
      <c r="A314" s="495" t="s">
        <v>223</v>
      </c>
      <c r="B314" s="156" t="s">
        <v>378</v>
      </c>
      <c r="C314" s="156" t="s">
        <v>444</v>
      </c>
      <c r="D314" s="156"/>
      <c r="E314" s="183" t="s">
        <v>445</v>
      </c>
      <c r="F314" s="497">
        <v>50</v>
      </c>
    </row>
    <row r="315" spans="1:6" ht="11.25">
      <c r="A315" s="206" t="s">
        <v>223</v>
      </c>
      <c r="B315" s="159" t="s">
        <v>378</v>
      </c>
      <c r="C315" s="159" t="s">
        <v>444</v>
      </c>
      <c r="D315" s="159" t="s">
        <v>336</v>
      </c>
      <c r="E315" s="185" t="s">
        <v>337</v>
      </c>
      <c r="F315" s="499">
        <v>50</v>
      </c>
    </row>
    <row r="316" spans="1:6" ht="11.25">
      <c r="A316" s="206" t="s">
        <v>223</v>
      </c>
      <c r="B316" s="159" t="s">
        <v>378</v>
      </c>
      <c r="C316" s="159" t="s">
        <v>444</v>
      </c>
      <c r="D316" s="159" t="s">
        <v>338</v>
      </c>
      <c r="E316" s="185" t="s">
        <v>339</v>
      </c>
      <c r="F316" s="499">
        <v>50</v>
      </c>
    </row>
    <row r="317" spans="1:6" s="561" customFormat="1" ht="11.25">
      <c r="A317" s="484" t="s">
        <v>223</v>
      </c>
      <c r="B317" s="484" t="s">
        <v>157</v>
      </c>
      <c r="C317" s="484"/>
      <c r="D317" s="484"/>
      <c r="E317" s="504" t="s">
        <v>461</v>
      </c>
      <c r="F317" s="487">
        <v>40127.9</v>
      </c>
    </row>
    <row r="318" spans="1:6" s="561" customFormat="1" ht="11.25">
      <c r="A318" s="489" t="s">
        <v>223</v>
      </c>
      <c r="B318" s="489" t="s">
        <v>462</v>
      </c>
      <c r="C318" s="489"/>
      <c r="D318" s="489"/>
      <c r="E318" s="490" t="s">
        <v>463</v>
      </c>
      <c r="F318" s="491">
        <v>1907</v>
      </c>
    </row>
    <row r="319" spans="1:6" s="561" customFormat="1" ht="22.5">
      <c r="A319" s="492" t="s">
        <v>223</v>
      </c>
      <c r="B319" s="492" t="s">
        <v>462</v>
      </c>
      <c r="C319" s="492" t="s">
        <v>464</v>
      </c>
      <c r="D319" s="492"/>
      <c r="E319" s="493" t="s">
        <v>465</v>
      </c>
      <c r="F319" s="494">
        <v>1907</v>
      </c>
    </row>
    <row r="320" spans="1:6" s="561" customFormat="1" ht="11.25">
      <c r="A320" s="495" t="s">
        <v>223</v>
      </c>
      <c r="B320" s="495" t="s">
        <v>462</v>
      </c>
      <c r="C320" s="495" t="s">
        <v>466</v>
      </c>
      <c r="D320" s="495"/>
      <c r="E320" s="496" t="s">
        <v>467</v>
      </c>
      <c r="F320" s="497">
        <v>1907</v>
      </c>
    </row>
    <row r="321" spans="1:6" s="561" customFormat="1" ht="11.25">
      <c r="A321" s="206" t="s">
        <v>223</v>
      </c>
      <c r="B321" s="206" t="s">
        <v>462</v>
      </c>
      <c r="C321" s="206" t="s">
        <v>466</v>
      </c>
      <c r="D321" s="206" t="s">
        <v>407</v>
      </c>
      <c r="E321" s="498" t="s">
        <v>408</v>
      </c>
      <c r="F321" s="499">
        <v>1907</v>
      </c>
    </row>
    <row r="322" spans="1:6" s="561" customFormat="1" ht="11.25">
      <c r="A322" s="206" t="s">
        <v>223</v>
      </c>
      <c r="B322" s="206" t="s">
        <v>462</v>
      </c>
      <c r="C322" s="206" t="s">
        <v>466</v>
      </c>
      <c r="D322" s="206" t="s">
        <v>196</v>
      </c>
      <c r="E322" s="498" t="s">
        <v>409</v>
      </c>
      <c r="F322" s="499">
        <v>1907</v>
      </c>
    </row>
    <row r="323" spans="1:6" s="248" customFormat="1" ht="10.5">
      <c r="A323" s="489" t="s">
        <v>223</v>
      </c>
      <c r="B323" s="489" t="s">
        <v>468</v>
      </c>
      <c r="C323" s="489"/>
      <c r="D323" s="489"/>
      <c r="E323" s="490" t="s">
        <v>469</v>
      </c>
      <c r="F323" s="491">
        <v>36270.9</v>
      </c>
    </row>
    <row r="324" spans="1:6" ht="22.5">
      <c r="A324" s="492" t="s">
        <v>223</v>
      </c>
      <c r="B324" s="492" t="s">
        <v>468</v>
      </c>
      <c r="C324" s="492" t="s">
        <v>476</v>
      </c>
      <c r="D324" s="492"/>
      <c r="E324" s="493" t="s">
        <v>477</v>
      </c>
      <c r="F324" s="494">
        <v>36270.9</v>
      </c>
    </row>
    <row r="325" spans="1:6" ht="22.5">
      <c r="A325" s="495" t="s">
        <v>223</v>
      </c>
      <c r="B325" s="495" t="s">
        <v>468</v>
      </c>
      <c r="C325" s="495" t="s">
        <v>478</v>
      </c>
      <c r="D325" s="495"/>
      <c r="E325" s="496" t="s">
        <v>479</v>
      </c>
      <c r="F325" s="497">
        <v>25969.3</v>
      </c>
    </row>
    <row r="326" spans="1:6" ht="11.25">
      <c r="A326" s="206" t="s">
        <v>223</v>
      </c>
      <c r="B326" s="206" t="s">
        <v>468</v>
      </c>
      <c r="C326" s="206" t="s">
        <v>478</v>
      </c>
      <c r="D326" s="206" t="s">
        <v>407</v>
      </c>
      <c r="E326" s="498" t="s">
        <v>408</v>
      </c>
      <c r="F326" s="499">
        <v>25969.3</v>
      </c>
    </row>
    <row r="327" spans="1:6" ht="11.25">
      <c r="A327" s="206" t="s">
        <v>223</v>
      </c>
      <c r="B327" s="206" t="s">
        <v>468</v>
      </c>
      <c r="C327" s="206" t="s">
        <v>478</v>
      </c>
      <c r="D327" s="206" t="s">
        <v>196</v>
      </c>
      <c r="E327" s="498" t="s">
        <v>480</v>
      </c>
      <c r="F327" s="499">
        <v>25969.3</v>
      </c>
    </row>
    <row r="328" spans="1:6" ht="11.25">
      <c r="A328" s="495" t="s">
        <v>223</v>
      </c>
      <c r="B328" s="495" t="s">
        <v>468</v>
      </c>
      <c r="C328" s="495" t="s">
        <v>481</v>
      </c>
      <c r="D328" s="495"/>
      <c r="E328" s="496" t="s">
        <v>482</v>
      </c>
      <c r="F328" s="497">
        <v>10287</v>
      </c>
    </row>
    <row r="329" spans="1:6" ht="11.25">
      <c r="A329" s="206" t="s">
        <v>223</v>
      </c>
      <c r="B329" s="206" t="s">
        <v>483</v>
      </c>
      <c r="C329" s="206" t="s">
        <v>481</v>
      </c>
      <c r="D329" s="206" t="s">
        <v>407</v>
      </c>
      <c r="E329" s="498" t="s">
        <v>408</v>
      </c>
      <c r="F329" s="499">
        <v>10287</v>
      </c>
    </row>
    <row r="330" spans="1:6" ht="11.25">
      <c r="A330" s="206" t="s">
        <v>223</v>
      </c>
      <c r="B330" s="206" t="s">
        <v>468</v>
      </c>
      <c r="C330" s="206" t="s">
        <v>481</v>
      </c>
      <c r="D330" s="206" t="s">
        <v>196</v>
      </c>
      <c r="E330" s="498" t="s">
        <v>480</v>
      </c>
      <c r="F330" s="499">
        <v>10287</v>
      </c>
    </row>
    <row r="331" spans="1:6" ht="22.5">
      <c r="A331" s="495" t="s">
        <v>223</v>
      </c>
      <c r="B331" s="495" t="s">
        <v>468</v>
      </c>
      <c r="C331" s="495" t="s">
        <v>484</v>
      </c>
      <c r="D331" s="495"/>
      <c r="E331" s="496" t="s">
        <v>485</v>
      </c>
      <c r="F331" s="497">
        <v>14.6</v>
      </c>
    </row>
    <row r="332" spans="1:6" ht="11.25">
      <c r="A332" s="206" t="s">
        <v>223</v>
      </c>
      <c r="B332" s="206" t="s">
        <v>468</v>
      </c>
      <c r="C332" s="206" t="s">
        <v>484</v>
      </c>
      <c r="D332" s="206" t="s">
        <v>407</v>
      </c>
      <c r="E332" s="498" t="s">
        <v>408</v>
      </c>
      <c r="F332" s="499">
        <v>14.6</v>
      </c>
    </row>
    <row r="333" spans="1:6" ht="11.25">
      <c r="A333" s="206" t="s">
        <v>223</v>
      </c>
      <c r="B333" s="206" t="s">
        <v>468</v>
      </c>
      <c r="C333" s="206" t="s">
        <v>484</v>
      </c>
      <c r="D333" s="206" t="s">
        <v>196</v>
      </c>
      <c r="E333" s="498" t="s">
        <v>480</v>
      </c>
      <c r="F333" s="499">
        <v>14.6</v>
      </c>
    </row>
    <row r="334" spans="1:6" s="561" customFormat="1" ht="11.25">
      <c r="A334" s="489" t="s">
        <v>223</v>
      </c>
      <c r="B334" s="489" t="s">
        <v>492</v>
      </c>
      <c r="C334" s="489"/>
      <c r="D334" s="489"/>
      <c r="E334" s="490" t="s">
        <v>493</v>
      </c>
      <c r="F334" s="491">
        <v>1950</v>
      </c>
    </row>
    <row r="335" spans="1:6" s="561" customFormat="1" ht="22.5">
      <c r="A335" s="492" t="s">
        <v>223</v>
      </c>
      <c r="B335" s="153" t="s">
        <v>510</v>
      </c>
      <c r="C335" s="153" t="s">
        <v>476</v>
      </c>
      <c r="D335" s="153"/>
      <c r="E335" s="189" t="s">
        <v>477</v>
      </c>
      <c r="F335" s="494">
        <v>1700</v>
      </c>
    </row>
    <row r="336" spans="1:6" s="561" customFormat="1" ht="11.25">
      <c r="A336" s="495" t="s">
        <v>223</v>
      </c>
      <c r="B336" s="156" t="s">
        <v>492</v>
      </c>
      <c r="C336" s="156" t="s">
        <v>511</v>
      </c>
      <c r="D336" s="156"/>
      <c r="E336" s="183" t="s">
        <v>512</v>
      </c>
      <c r="F336" s="497">
        <v>1700</v>
      </c>
    </row>
    <row r="337" spans="1:6" s="561" customFormat="1" ht="11.25">
      <c r="A337" s="206" t="s">
        <v>223</v>
      </c>
      <c r="B337" s="159" t="s">
        <v>492</v>
      </c>
      <c r="C337" s="159" t="s">
        <v>511</v>
      </c>
      <c r="D337" s="159" t="s">
        <v>336</v>
      </c>
      <c r="E337" s="185" t="s">
        <v>513</v>
      </c>
      <c r="F337" s="499">
        <v>1700</v>
      </c>
    </row>
    <row r="338" spans="1:6" s="561" customFormat="1" ht="11.25">
      <c r="A338" s="206" t="s">
        <v>223</v>
      </c>
      <c r="B338" s="206" t="s">
        <v>492</v>
      </c>
      <c r="C338" s="159" t="s">
        <v>511</v>
      </c>
      <c r="D338" s="206" t="s">
        <v>338</v>
      </c>
      <c r="E338" s="207" t="s">
        <v>339</v>
      </c>
      <c r="F338" s="499">
        <v>1700</v>
      </c>
    </row>
    <row r="339" spans="1:6" s="477" customFormat="1" ht="22.5">
      <c r="A339" s="492" t="s">
        <v>223</v>
      </c>
      <c r="B339" s="492" t="s">
        <v>492</v>
      </c>
      <c r="C339" s="492" t="s">
        <v>514</v>
      </c>
      <c r="D339" s="492"/>
      <c r="E339" s="493" t="s">
        <v>515</v>
      </c>
      <c r="F339" s="494">
        <v>250</v>
      </c>
    </row>
    <row r="340" spans="1:6" s="477" customFormat="1" ht="11.25">
      <c r="A340" s="495" t="s">
        <v>223</v>
      </c>
      <c r="B340" s="495" t="s">
        <v>492</v>
      </c>
      <c r="C340" s="495" t="s">
        <v>516</v>
      </c>
      <c r="D340" s="495"/>
      <c r="E340" s="496" t="s">
        <v>517</v>
      </c>
      <c r="F340" s="497">
        <v>250</v>
      </c>
    </row>
    <row r="341" spans="1:6" s="477" customFormat="1" ht="11.25">
      <c r="A341" s="206" t="s">
        <v>223</v>
      </c>
      <c r="B341" s="206" t="s">
        <v>492</v>
      </c>
      <c r="C341" s="206" t="s">
        <v>516</v>
      </c>
      <c r="D341" s="206" t="s">
        <v>336</v>
      </c>
      <c r="E341" s="498" t="s">
        <v>337</v>
      </c>
      <c r="F341" s="499">
        <v>65</v>
      </c>
    </row>
    <row r="342" spans="1:6" s="477" customFormat="1" ht="11.25">
      <c r="A342" s="206" t="s">
        <v>223</v>
      </c>
      <c r="B342" s="206" t="s">
        <v>492</v>
      </c>
      <c r="C342" s="206" t="s">
        <v>516</v>
      </c>
      <c r="D342" s="206" t="s">
        <v>338</v>
      </c>
      <c r="E342" s="498" t="s">
        <v>339</v>
      </c>
      <c r="F342" s="499">
        <v>65</v>
      </c>
    </row>
    <row r="343" spans="1:6" s="477" customFormat="1" ht="11.25">
      <c r="A343" s="206" t="s">
        <v>223</v>
      </c>
      <c r="B343" s="206" t="s">
        <v>492</v>
      </c>
      <c r="C343" s="206" t="s">
        <v>516</v>
      </c>
      <c r="D343" s="206" t="s">
        <v>340</v>
      </c>
      <c r="E343" s="498" t="s">
        <v>341</v>
      </c>
      <c r="F343" s="499">
        <v>185</v>
      </c>
    </row>
    <row r="344" spans="1:6" s="477" customFormat="1" ht="22.5">
      <c r="A344" s="206" t="s">
        <v>223</v>
      </c>
      <c r="B344" s="206" t="s">
        <v>492</v>
      </c>
      <c r="C344" s="206" t="s">
        <v>516</v>
      </c>
      <c r="D344" s="206" t="s">
        <v>294</v>
      </c>
      <c r="E344" s="498" t="s">
        <v>509</v>
      </c>
      <c r="F344" s="499">
        <v>185</v>
      </c>
    </row>
    <row r="345" spans="1:6" s="477" customFormat="1" ht="10.5">
      <c r="A345" s="484" t="s">
        <v>223</v>
      </c>
      <c r="B345" s="484" t="s">
        <v>299</v>
      </c>
      <c r="C345" s="484"/>
      <c r="D345" s="484"/>
      <c r="E345" s="504" t="s">
        <v>518</v>
      </c>
      <c r="F345" s="487">
        <v>32755.4</v>
      </c>
    </row>
    <row r="346" spans="1:6" s="477" customFormat="1" ht="10.5">
      <c r="A346" s="489" t="s">
        <v>223</v>
      </c>
      <c r="B346" s="489" t="s">
        <v>529</v>
      </c>
      <c r="C346" s="489"/>
      <c r="D346" s="489"/>
      <c r="E346" s="490" t="s">
        <v>530</v>
      </c>
      <c r="F346" s="491">
        <v>15926.7</v>
      </c>
    </row>
    <row r="347" spans="1:6" s="477" customFormat="1" ht="22.5">
      <c r="A347" s="492" t="s">
        <v>223</v>
      </c>
      <c r="B347" s="492" t="s">
        <v>529</v>
      </c>
      <c r="C347" s="492" t="s">
        <v>476</v>
      </c>
      <c r="D347" s="492"/>
      <c r="E347" s="493" t="s">
        <v>477</v>
      </c>
      <c r="F347" s="494">
        <v>15926.7</v>
      </c>
    </row>
    <row r="348" spans="1:6" s="477" customFormat="1" ht="11.25">
      <c r="A348" s="495" t="s">
        <v>223</v>
      </c>
      <c r="B348" s="495" t="s">
        <v>529</v>
      </c>
      <c r="C348" s="495" t="s">
        <v>531</v>
      </c>
      <c r="D348" s="495"/>
      <c r="E348" s="496" t="s">
        <v>532</v>
      </c>
      <c r="F348" s="497">
        <v>15926.7</v>
      </c>
    </row>
    <row r="349" spans="1:6" s="477" customFormat="1" ht="11.25">
      <c r="A349" s="206" t="s">
        <v>223</v>
      </c>
      <c r="B349" s="206" t="s">
        <v>529</v>
      </c>
      <c r="C349" s="206" t="s">
        <v>531</v>
      </c>
      <c r="D349" s="206" t="s">
        <v>407</v>
      </c>
      <c r="E349" s="498" t="s">
        <v>408</v>
      </c>
      <c r="F349" s="499">
        <v>15926.7</v>
      </c>
    </row>
    <row r="350" spans="1:6" s="477" customFormat="1" ht="11.25">
      <c r="A350" s="206" t="s">
        <v>223</v>
      </c>
      <c r="B350" s="206" t="s">
        <v>529</v>
      </c>
      <c r="C350" s="206" t="s">
        <v>531</v>
      </c>
      <c r="D350" s="206" t="s">
        <v>196</v>
      </c>
      <c r="E350" s="498" t="s">
        <v>480</v>
      </c>
      <c r="F350" s="499">
        <v>15926.7</v>
      </c>
    </row>
    <row r="351" spans="1:6" s="477" customFormat="1" ht="10.5">
      <c r="A351" s="489" t="s">
        <v>223</v>
      </c>
      <c r="B351" s="489" t="s">
        <v>533</v>
      </c>
      <c r="C351" s="489"/>
      <c r="D351" s="489"/>
      <c r="E351" s="490" t="s">
        <v>534</v>
      </c>
      <c r="F351" s="491">
        <v>16828.7</v>
      </c>
    </row>
    <row r="352" spans="1:6" s="477" customFormat="1" ht="22.5">
      <c r="A352" s="492" t="s">
        <v>223</v>
      </c>
      <c r="B352" s="492" t="s">
        <v>533</v>
      </c>
      <c r="C352" s="492" t="s">
        <v>546</v>
      </c>
      <c r="D352" s="492"/>
      <c r="E352" s="493" t="s">
        <v>477</v>
      </c>
      <c r="F352" s="494">
        <v>16828.7</v>
      </c>
    </row>
    <row r="353" spans="1:6" s="477" customFormat="1" ht="11.25">
      <c r="A353" s="495" t="s">
        <v>223</v>
      </c>
      <c r="B353" s="495" t="s">
        <v>533</v>
      </c>
      <c r="C353" s="495" t="s">
        <v>547</v>
      </c>
      <c r="D353" s="495"/>
      <c r="E353" s="496" t="s">
        <v>548</v>
      </c>
      <c r="F353" s="497">
        <v>16828.7</v>
      </c>
    </row>
    <row r="354" spans="1:6" s="477" customFormat="1" ht="11.25">
      <c r="A354" s="206" t="s">
        <v>223</v>
      </c>
      <c r="B354" s="206" t="s">
        <v>533</v>
      </c>
      <c r="C354" s="206" t="s">
        <v>547</v>
      </c>
      <c r="D354" s="206" t="s">
        <v>407</v>
      </c>
      <c r="E354" s="498" t="s">
        <v>408</v>
      </c>
      <c r="F354" s="499">
        <v>16828.7</v>
      </c>
    </row>
    <row r="355" spans="1:6" s="477" customFormat="1" ht="11.25">
      <c r="A355" s="206" t="s">
        <v>223</v>
      </c>
      <c r="B355" s="206" t="s">
        <v>533</v>
      </c>
      <c r="C355" s="206" t="s">
        <v>547</v>
      </c>
      <c r="D355" s="206" t="s">
        <v>196</v>
      </c>
      <c r="E355" s="498" t="s">
        <v>480</v>
      </c>
      <c r="F355" s="499">
        <v>16828.7</v>
      </c>
    </row>
    <row r="356" spans="1:6" s="477" customFormat="1" ht="10.5">
      <c r="A356" s="484" t="s">
        <v>223</v>
      </c>
      <c r="B356" s="484" t="s">
        <v>218</v>
      </c>
      <c r="C356" s="484"/>
      <c r="D356" s="484"/>
      <c r="E356" s="504" t="s">
        <v>560</v>
      </c>
      <c r="F356" s="487">
        <v>5303.1</v>
      </c>
    </row>
    <row r="357" spans="1:6" s="477" customFormat="1" ht="10.5">
      <c r="A357" s="489" t="s">
        <v>223</v>
      </c>
      <c r="B357" s="489" t="s">
        <v>582</v>
      </c>
      <c r="C357" s="489"/>
      <c r="D357" s="489"/>
      <c r="E357" s="490" t="s">
        <v>583</v>
      </c>
      <c r="F357" s="491">
        <v>5303.1</v>
      </c>
    </row>
    <row r="358" spans="1:6" s="477" customFormat="1" ht="22.5">
      <c r="A358" s="562" t="s">
        <v>223</v>
      </c>
      <c r="B358" s="562" t="s">
        <v>582</v>
      </c>
      <c r="C358" s="492" t="s">
        <v>476</v>
      </c>
      <c r="D358" s="562"/>
      <c r="E358" s="493" t="s">
        <v>477</v>
      </c>
      <c r="F358" s="494">
        <v>5303.1</v>
      </c>
    </row>
    <row r="359" spans="1:6" s="477" customFormat="1" ht="11.25">
      <c r="A359" s="495" t="s">
        <v>223</v>
      </c>
      <c r="B359" s="495" t="s">
        <v>582</v>
      </c>
      <c r="C359" s="495" t="s">
        <v>590</v>
      </c>
      <c r="D359" s="495"/>
      <c r="E359" s="496" t="s">
        <v>591</v>
      </c>
      <c r="F359" s="497">
        <v>5303.1</v>
      </c>
    </row>
    <row r="360" spans="1:6" s="477" customFormat="1" ht="11.25">
      <c r="A360" s="206" t="s">
        <v>223</v>
      </c>
      <c r="B360" s="206" t="s">
        <v>582</v>
      </c>
      <c r="C360" s="206" t="s">
        <v>590</v>
      </c>
      <c r="D360" s="206" t="s">
        <v>407</v>
      </c>
      <c r="E360" s="498" t="s">
        <v>408</v>
      </c>
      <c r="F360" s="499">
        <v>5303.1</v>
      </c>
    </row>
    <row r="361" spans="1:6" s="477" customFormat="1" ht="11.25">
      <c r="A361" s="206" t="s">
        <v>223</v>
      </c>
      <c r="B361" s="206" t="s">
        <v>582</v>
      </c>
      <c r="C361" s="206" t="s">
        <v>590</v>
      </c>
      <c r="D361" s="206" t="s">
        <v>196</v>
      </c>
      <c r="E361" s="498" t="s">
        <v>480</v>
      </c>
      <c r="F361" s="499">
        <v>5303.1</v>
      </c>
    </row>
    <row r="362" spans="1:7" s="488" customFormat="1" ht="21" customHeight="1">
      <c r="A362" s="563" t="s">
        <v>82</v>
      </c>
      <c r="B362" s="563"/>
      <c r="C362" s="563"/>
      <c r="D362" s="563"/>
      <c r="E362" s="563"/>
      <c r="F362" s="564">
        <v>1184955.6</v>
      </c>
      <c r="G362" s="549"/>
    </row>
    <row r="363" spans="1:7" s="488" customFormat="1" ht="10.5">
      <c r="A363" s="550">
        <v>316</v>
      </c>
      <c r="B363" s="484" t="s">
        <v>178</v>
      </c>
      <c r="C363" s="484"/>
      <c r="D363" s="484"/>
      <c r="E363" s="504" t="s">
        <v>319</v>
      </c>
      <c r="F363" s="487">
        <v>31181.8</v>
      </c>
      <c r="G363" s="549"/>
    </row>
    <row r="364" spans="1:7" s="488" customFormat="1" ht="10.5">
      <c r="A364" s="565">
        <v>316</v>
      </c>
      <c r="B364" s="489" t="s">
        <v>378</v>
      </c>
      <c r="C364" s="489"/>
      <c r="D364" s="489"/>
      <c r="E364" s="490" t="s">
        <v>379</v>
      </c>
      <c r="F364" s="491">
        <v>31181.8</v>
      </c>
      <c r="G364" s="549"/>
    </row>
    <row r="365" spans="1:7" s="488" customFormat="1" ht="22.5">
      <c r="A365" s="566">
        <v>316</v>
      </c>
      <c r="B365" s="492" t="s">
        <v>378</v>
      </c>
      <c r="C365" s="492" t="s">
        <v>380</v>
      </c>
      <c r="D365" s="492"/>
      <c r="E365" s="493" t="s">
        <v>381</v>
      </c>
      <c r="F365" s="494">
        <v>31181.8</v>
      </c>
      <c r="G365" s="549"/>
    </row>
    <row r="366" spans="1:7" s="488" customFormat="1" ht="11.25">
      <c r="A366" s="567">
        <v>316</v>
      </c>
      <c r="B366" s="495" t="s">
        <v>378</v>
      </c>
      <c r="C366" s="495" t="s">
        <v>382</v>
      </c>
      <c r="D366" s="495"/>
      <c r="E366" s="496" t="s">
        <v>383</v>
      </c>
      <c r="F366" s="497">
        <v>4115.9</v>
      </c>
      <c r="G366" s="549"/>
    </row>
    <row r="367" spans="1:7" s="488" customFormat="1" ht="11.25">
      <c r="A367" s="567">
        <v>316</v>
      </c>
      <c r="B367" s="568" t="s">
        <v>378</v>
      </c>
      <c r="C367" s="568" t="s">
        <v>384</v>
      </c>
      <c r="D367" s="568"/>
      <c r="E367" s="221" t="s">
        <v>385</v>
      </c>
      <c r="F367" s="569">
        <v>73</v>
      </c>
      <c r="G367" s="549"/>
    </row>
    <row r="368" spans="1:7" s="488" customFormat="1" ht="11.25">
      <c r="A368" s="570">
        <v>316</v>
      </c>
      <c r="B368" s="571" t="s">
        <v>378</v>
      </c>
      <c r="C368" s="571" t="s">
        <v>384</v>
      </c>
      <c r="D368" s="571" t="s">
        <v>386</v>
      </c>
      <c r="E368" s="222" t="s">
        <v>387</v>
      </c>
      <c r="F368" s="572">
        <v>73</v>
      </c>
      <c r="G368" s="549"/>
    </row>
    <row r="369" spans="1:7" s="488" customFormat="1" ht="11.25">
      <c r="A369" s="570">
        <v>316</v>
      </c>
      <c r="B369" s="571" t="s">
        <v>378</v>
      </c>
      <c r="C369" s="571" t="s">
        <v>384</v>
      </c>
      <c r="D369" s="571" t="s">
        <v>302</v>
      </c>
      <c r="E369" s="222" t="s">
        <v>388</v>
      </c>
      <c r="F369" s="572">
        <v>73</v>
      </c>
      <c r="G369" s="549"/>
    </row>
    <row r="370" spans="1:7" s="488" customFormat="1" ht="11.25">
      <c r="A370" s="573">
        <v>316</v>
      </c>
      <c r="B370" s="568" t="s">
        <v>378</v>
      </c>
      <c r="C370" s="568" t="s">
        <v>389</v>
      </c>
      <c r="D370" s="568"/>
      <c r="E370" s="574" t="s">
        <v>390</v>
      </c>
      <c r="F370" s="497">
        <v>4042.9</v>
      </c>
      <c r="G370" s="549"/>
    </row>
    <row r="371" spans="1:7" s="488" customFormat="1" ht="11.25">
      <c r="A371" s="570">
        <v>316</v>
      </c>
      <c r="B371" s="206" t="s">
        <v>378</v>
      </c>
      <c r="C371" s="206" t="s">
        <v>389</v>
      </c>
      <c r="D371" s="206" t="s">
        <v>386</v>
      </c>
      <c r="E371" s="498" t="s">
        <v>387</v>
      </c>
      <c r="F371" s="499">
        <v>4042.9</v>
      </c>
      <c r="G371" s="549"/>
    </row>
    <row r="372" spans="1:7" s="488" customFormat="1" ht="11.25">
      <c r="A372" s="570">
        <v>316</v>
      </c>
      <c r="B372" s="206" t="s">
        <v>378</v>
      </c>
      <c r="C372" s="206" t="s">
        <v>389</v>
      </c>
      <c r="D372" s="206" t="s">
        <v>302</v>
      </c>
      <c r="E372" s="498" t="s">
        <v>388</v>
      </c>
      <c r="F372" s="499">
        <v>4042.9</v>
      </c>
      <c r="G372" s="549"/>
    </row>
    <row r="373" spans="1:7" s="488" customFormat="1" ht="11.25">
      <c r="A373" s="567">
        <v>316</v>
      </c>
      <c r="B373" s="495" t="s">
        <v>378</v>
      </c>
      <c r="C373" s="495" t="s">
        <v>391</v>
      </c>
      <c r="D373" s="495"/>
      <c r="E373" s="496" t="s">
        <v>392</v>
      </c>
      <c r="F373" s="497">
        <v>27065.9</v>
      </c>
      <c r="G373" s="549"/>
    </row>
    <row r="374" spans="1:7" s="488" customFormat="1" ht="23.25" customHeight="1">
      <c r="A374" s="567">
        <v>316</v>
      </c>
      <c r="B374" s="495" t="s">
        <v>378</v>
      </c>
      <c r="C374" s="495" t="s">
        <v>393</v>
      </c>
      <c r="D374" s="495"/>
      <c r="E374" s="496" t="s">
        <v>394</v>
      </c>
      <c r="F374" s="497">
        <v>6509.7</v>
      </c>
      <c r="G374" s="549"/>
    </row>
    <row r="375" spans="1:7" s="488" customFormat="1" ht="22.5">
      <c r="A375" s="570">
        <v>316</v>
      </c>
      <c r="B375" s="206" t="s">
        <v>378</v>
      </c>
      <c r="C375" s="206" t="s">
        <v>393</v>
      </c>
      <c r="D375" s="206" t="s">
        <v>326</v>
      </c>
      <c r="E375" s="498" t="s">
        <v>327</v>
      </c>
      <c r="F375" s="499">
        <v>5944.9</v>
      </c>
      <c r="G375" s="549"/>
    </row>
    <row r="376" spans="1:7" s="488" customFormat="1" ht="11.25">
      <c r="A376" s="570">
        <v>316</v>
      </c>
      <c r="B376" s="206" t="s">
        <v>378</v>
      </c>
      <c r="C376" s="206" t="s">
        <v>393</v>
      </c>
      <c r="D376" s="206" t="s">
        <v>183</v>
      </c>
      <c r="E376" s="498" t="s">
        <v>328</v>
      </c>
      <c r="F376" s="499">
        <v>5944.9</v>
      </c>
      <c r="G376" s="549"/>
    </row>
    <row r="377" spans="1:7" s="488" customFormat="1" ht="11.25">
      <c r="A377" s="570">
        <v>316</v>
      </c>
      <c r="B377" s="206" t="s">
        <v>378</v>
      </c>
      <c r="C377" s="206" t="s">
        <v>393</v>
      </c>
      <c r="D377" s="206" t="s">
        <v>336</v>
      </c>
      <c r="E377" s="498" t="s">
        <v>337</v>
      </c>
      <c r="F377" s="499">
        <v>564.8</v>
      </c>
      <c r="G377" s="549"/>
    </row>
    <row r="378" spans="1:7" s="488" customFormat="1" ht="11.25">
      <c r="A378" s="570">
        <v>316</v>
      </c>
      <c r="B378" s="206" t="s">
        <v>378</v>
      </c>
      <c r="C378" s="206" t="s">
        <v>393</v>
      </c>
      <c r="D378" s="206" t="s">
        <v>338</v>
      </c>
      <c r="E378" s="498" t="s">
        <v>339</v>
      </c>
      <c r="F378" s="499">
        <v>564.8</v>
      </c>
      <c r="G378" s="549"/>
    </row>
    <row r="379" spans="1:7" s="488" customFormat="1" ht="11.25">
      <c r="A379" s="567">
        <v>316</v>
      </c>
      <c r="B379" s="495" t="s">
        <v>378</v>
      </c>
      <c r="C379" s="495" t="s">
        <v>395</v>
      </c>
      <c r="D379" s="495"/>
      <c r="E379" s="496" t="s">
        <v>325</v>
      </c>
      <c r="F379" s="497">
        <v>20556.2</v>
      </c>
      <c r="G379" s="549"/>
    </row>
    <row r="380" spans="1:7" s="488" customFormat="1" ht="22.5">
      <c r="A380" s="570">
        <v>316</v>
      </c>
      <c r="B380" s="206" t="s">
        <v>378</v>
      </c>
      <c r="C380" s="206" t="s">
        <v>395</v>
      </c>
      <c r="D380" s="206" t="s">
        <v>326</v>
      </c>
      <c r="E380" s="498" t="s">
        <v>327</v>
      </c>
      <c r="F380" s="499">
        <v>19026.8</v>
      </c>
      <c r="G380" s="549"/>
    </row>
    <row r="381" spans="1:7" s="488" customFormat="1" ht="11.25">
      <c r="A381" s="570">
        <v>316</v>
      </c>
      <c r="B381" s="206" t="s">
        <v>378</v>
      </c>
      <c r="C381" s="206" t="s">
        <v>395</v>
      </c>
      <c r="D381" s="206" t="s">
        <v>183</v>
      </c>
      <c r="E381" s="498" t="s">
        <v>328</v>
      </c>
      <c r="F381" s="499">
        <v>19026.8</v>
      </c>
      <c r="G381" s="549"/>
    </row>
    <row r="382" spans="1:7" s="488" customFormat="1" ht="11.25">
      <c r="A382" s="570">
        <v>316</v>
      </c>
      <c r="B382" s="206" t="s">
        <v>378</v>
      </c>
      <c r="C382" s="206" t="s">
        <v>395</v>
      </c>
      <c r="D382" s="206" t="s">
        <v>336</v>
      </c>
      <c r="E382" s="498" t="s">
        <v>337</v>
      </c>
      <c r="F382" s="499">
        <v>1505.8</v>
      </c>
      <c r="G382" s="549"/>
    </row>
    <row r="383" spans="1:7" s="488" customFormat="1" ht="11.25">
      <c r="A383" s="570">
        <v>316</v>
      </c>
      <c r="B383" s="206" t="s">
        <v>378</v>
      </c>
      <c r="C383" s="206" t="s">
        <v>395</v>
      </c>
      <c r="D383" s="206" t="s">
        <v>338</v>
      </c>
      <c r="E383" s="498" t="s">
        <v>339</v>
      </c>
      <c r="F383" s="499">
        <v>1505.8</v>
      </c>
      <c r="G383" s="549"/>
    </row>
    <row r="384" spans="1:7" s="488" customFormat="1" ht="11.25">
      <c r="A384" s="570">
        <v>316</v>
      </c>
      <c r="B384" s="206" t="s">
        <v>378</v>
      </c>
      <c r="C384" s="206" t="s">
        <v>395</v>
      </c>
      <c r="D384" s="206" t="s">
        <v>340</v>
      </c>
      <c r="E384" s="498" t="s">
        <v>341</v>
      </c>
      <c r="F384" s="499">
        <v>23.6</v>
      </c>
      <c r="G384" s="549"/>
    </row>
    <row r="385" spans="1:7" s="488" customFormat="1" ht="11.25">
      <c r="A385" s="570">
        <v>316</v>
      </c>
      <c r="B385" s="206" t="s">
        <v>378</v>
      </c>
      <c r="C385" s="206" t="s">
        <v>395</v>
      </c>
      <c r="D385" s="206" t="s">
        <v>342</v>
      </c>
      <c r="E385" s="498" t="s">
        <v>343</v>
      </c>
      <c r="F385" s="575">
        <v>23.6</v>
      </c>
      <c r="G385" s="549"/>
    </row>
    <row r="386" spans="1:7" ht="11.25">
      <c r="A386" s="484" t="s">
        <v>225</v>
      </c>
      <c r="B386" s="484" t="s">
        <v>157</v>
      </c>
      <c r="C386" s="576"/>
      <c r="D386" s="576"/>
      <c r="E386" s="504" t="s">
        <v>461</v>
      </c>
      <c r="F386" s="487">
        <v>222.3</v>
      </c>
      <c r="G386" s="577"/>
    </row>
    <row r="387" spans="1:7" ht="11.25">
      <c r="A387" s="500">
        <v>316</v>
      </c>
      <c r="B387" s="489" t="s">
        <v>492</v>
      </c>
      <c r="C387" s="578"/>
      <c r="D387" s="578"/>
      <c r="E387" s="490" t="s">
        <v>493</v>
      </c>
      <c r="F387" s="491">
        <v>222.3</v>
      </c>
      <c r="G387" s="577"/>
    </row>
    <row r="388" spans="1:7" ht="22.5">
      <c r="A388" s="502">
        <v>316</v>
      </c>
      <c r="B388" s="492" t="s">
        <v>492</v>
      </c>
      <c r="C388" s="492" t="s">
        <v>494</v>
      </c>
      <c r="D388" s="492"/>
      <c r="E388" s="493" t="s">
        <v>381</v>
      </c>
      <c r="F388" s="494">
        <v>222.3</v>
      </c>
      <c r="G388" s="577"/>
    </row>
    <row r="389" spans="1:7" ht="11.25">
      <c r="A389" s="503">
        <v>316</v>
      </c>
      <c r="B389" s="568" t="s">
        <v>492</v>
      </c>
      <c r="C389" s="568" t="s">
        <v>495</v>
      </c>
      <c r="D389" s="568"/>
      <c r="E389" s="574" t="s">
        <v>496</v>
      </c>
      <c r="F389" s="497">
        <v>222.3</v>
      </c>
      <c r="G389" s="577"/>
    </row>
    <row r="390" spans="1:7" ht="11.25">
      <c r="A390" s="503">
        <v>316</v>
      </c>
      <c r="B390" s="495" t="s">
        <v>492</v>
      </c>
      <c r="C390" s="495" t="s">
        <v>497</v>
      </c>
      <c r="D390" s="495"/>
      <c r="E390" s="496" t="s">
        <v>498</v>
      </c>
      <c r="F390" s="497">
        <v>222.3</v>
      </c>
      <c r="G390" s="577"/>
    </row>
    <row r="391" spans="1:7" ht="11.25">
      <c r="A391" s="516">
        <v>316</v>
      </c>
      <c r="B391" s="571" t="s">
        <v>492</v>
      </c>
      <c r="C391" s="571" t="s">
        <v>497</v>
      </c>
      <c r="D391" s="571" t="s">
        <v>336</v>
      </c>
      <c r="E391" s="222" t="s">
        <v>337</v>
      </c>
      <c r="F391" s="499">
        <v>30</v>
      </c>
      <c r="G391" s="577"/>
    </row>
    <row r="392" spans="1:7" ht="11.25">
      <c r="A392" s="516">
        <v>316</v>
      </c>
      <c r="B392" s="571" t="s">
        <v>492</v>
      </c>
      <c r="C392" s="571" t="s">
        <v>497</v>
      </c>
      <c r="D392" s="571" t="s">
        <v>338</v>
      </c>
      <c r="E392" s="222" t="s">
        <v>339</v>
      </c>
      <c r="F392" s="499">
        <v>30</v>
      </c>
      <c r="G392" s="577"/>
    </row>
    <row r="393" spans="1:6" s="579" customFormat="1" ht="11.25">
      <c r="A393" s="516">
        <v>316</v>
      </c>
      <c r="B393" s="206" t="s">
        <v>492</v>
      </c>
      <c r="C393" s="206" t="s">
        <v>497</v>
      </c>
      <c r="D393" s="206" t="s">
        <v>386</v>
      </c>
      <c r="E393" s="498" t="s">
        <v>387</v>
      </c>
      <c r="F393" s="499">
        <v>192.3</v>
      </c>
    </row>
    <row r="394" spans="1:6" s="580" customFormat="1" ht="11.25">
      <c r="A394" s="516">
        <v>316</v>
      </c>
      <c r="B394" s="206" t="s">
        <v>492</v>
      </c>
      <c r="C394" s="206" t="s">
        <v>497</v>
      </c>
      <c r="D394" s="206" t="s">
        <v>302</v>
      </c>
      <c r="E394" s="498" t="s">
        <v>499</v>
      </c>
      <c r="F394" s="499">
        <v>192.3</v>
      </c>
    </row>
    <row r="395" spans="1:6" s="488" customFormat="1" ht="10.5">
      <c r="A395" s="550">
        <v>316</v>
      </c>
      <c r="B395" s="484" t="s">
        <v>218</v>
      </c>
      <c r="C395" s="550"/>
      <c r="D395" s="550"/>
      <c r="E395" s="581" t="s">
        <v>560</v>
      </c>
      <c r="F395" s="487">
        <v>1009143.1</v>
      </c>
    </row>
    <row r="396" spans="1:6" s="488" customFormat="1" ht="10.5">
      <c r="A396" s="565">
        <v>316</v>
      </c>
      <c r="B396" s="489" t="s">
        <v>561</v>
      </c>
      <c r="C396" s="489"/>
      <c r="D396" s="489"/>
      <c r="E396" s="490" t="s">
        <v>562</v>
      </c>
      <c r="F396" s="542">
        <v>464530.9</v>
      </c>
    </row>
    <row r="397" spans="1:6" s="488" customFormat="1" ht="22.5">
      <c r="A397" s="566">
        <v>316</v>
      </c>
      <c r="B397" s="492" t="s">
        <v>561</v>
      </c>
      <c r="C397" s="492" t="s">
        <v>494</v>
      </c>
      <c r="D397" s="492"/>
      <c r="E397" s="493" t="s">
        <v>381</v>
      </c>
      <c r="F397" s="494">
        <v>464409.4</v>
      </c>
    </row>
    <row r="398" spans="1:6" s="488" customFormat="1" ht="11.25">
      <c r="A398" s="567">
        <v>316</v>
      </c>
      <c r="B398" s="495" t="s">
        <v>561</v>
      </c>
      <c r="C398" s="495" t="s">
        <v>563</v>
      </c>
      <c r="D398" s="495"/>
      <c r="E398" s="496" t="s">
        <v>564</v>
      </c>
      <c r="F398" s="497">
        <v>464409.4</v>
      </c>
    </row>
    <row r="399" spans="1:6" s="488" customFormat="1" ht="11.25">
      <c r="A399" s="567">
        <v>316</v>
      </c>
      <c r="B399" s="495" t="s">
        <v>561</v>
      </c>
      <c r="C399" s="495" t="s">
        <v>565</v>
      </c>
      <c r="D399" s="495"/>
      <c r="E399" s="496" t="s">
        <v>566</v>
      </c>
      <c r="F399" s="497">
        <v>325999.2</v>
      </c>
    </row>
    <row r="400" spans="1:6" s="488" customFormat="1" ht="11.25">
      <c r="A400" s="570">
        <v>316</v>
      </c>
      <c r="B400" s="206" t="s">
        <v>561</v>
      </c>
      <c r="C400" s="206" t="s">
        <v>565</v>
      </c>
      <c r="D400" s="206" t="s">
        <v>386</v>
      </c>
      <c r="E400" s="498" t="s">
        <v>387</v>
      </c>
      <c r="F400" s="499">
        <v>325999.2</v>
      </c>
    </row>
    <row r="401" spans="1:6" s="488" customFormat="1" ht="11.25">
      <c r="A401" s="570">
        <v>316</v>
      </c>
      <c r="B401" s="206" t="s">
        <v>561</v>
      </c>
      <c r="C401" s="206" t="s">
        <v>565</v>
      </c>
      <c r="D401" s="206" t="s">
        <v>302</v>
      </c>
      <c r="E401" s="498" t="s">
        <v>388</v>
      </c>
      <c r="F401" s="499">
        <v>323871</v>
      </c>
    </row>
    <row r="402" spans="1:6" s="488" customFormat="1" ht="11.25">
      <c r="A402" s="570">
        <v>316</v>
      </c>
      <c r="B402" s="206" t="s">
        <v>561</v>
      </c>
      <c r="C402" s="206" t="s">
        <v>565</v>
      </c>
      <c r="D402" s="206" t="s">
        <v>311</v>
      </c>
      <c r="E402" s="498" t="s">
        <v>421</v>
      </c>
      <c r="F402" s="499">
        <v>2128.2</v>
      </c>
    </row>
    <row r="403" spans="1:6" s="488" customFormat="1" ht="11.25">
      <c r="A403" s="567">
        <v>316</v>
      </c>
      <c r="B403" s="495" t="s">
        <v>561</v>
      </c>
      <c r="C403" s="495" t="s">
        <v>567</v>
      </c>
      <c r="D403" s="495"/>
      <c r="E403" s="496" t="s">
        <v>385</v>
      </c>
      <c r="F403" s="497">
        <v>2862.1</v>
      </c>
    </row>
    <row r="404" spans="1:6" s="488" customFormat="1" ht="11.25">
      <c r="A404" s="570">
        <v>316</v>
      </c>
      <c r="B404" s="206" t="s">
        <v>561</v>
      </c>
      <c r="C404" s="206" t="s">
        <v>567</v>
      </c>
      <c r="D404" s="206" t="s">
        <v>386</v>
      </c>
      <c r="E404" s="498" t="s">
        <v>387</v>
      </c>
      <c r="F404" s="499">
        <v>2862.1</v>
      </c>
    </row>
    <row r="405" spans="1:6" s="488" customFormat="1" ht="11.25">
      <c r="A405" s="570">
        <v>316</v>
      </c>
      <c r="B405" s="206" t="s">
        <v>561</v>
      </c>
      <c r="C405" s="206" t="s">
        <v>567</v>
      </c>
      <c r="D405" s="206" t="s">
        <v>302</v>
      </c>
      <c r="E405" s="498" t="s">
        <v>388</v>
      </c>
      <c r="F405" s="499">
        <v>2862.1</v>
      </c>
    </row>
    <row r="406" spans="1:6" s="488" customFormat="1" ht="11.25">
      <c r="A406" s="567">
        <v>316</v>
      </c>
      <c r="B406" s="495" t="s">
        <v>561</v>
      </c>
      <c r="C406" s="495" t="s">
        <v>568</v>
      </c>
      <c r="D406" s="495"/>
      <c r="E406" s="496" t="s">
        <v>390</v>
      </c>
      <c r="F406" s="497">
        <v>131795.2</v>
      </c>
    </row>
    <row r="407" spans="1:6" s="488" customFormat="1" ht="11.25">
      <c r="A407" s="570">
        <v>316</v>
      </c>
      <c r="B407" s="206" t="s">
        <v>561</v>
      </c>
      <c r="C407" s="206" t="s">
        <v>568</v>
      </c>
      <c r="D407" s="206" t="s">
        <v>386</v>
      </c>
      <c r="E407" s="498" t="s">
        <v>387</v>
      </c>
      <c r="F407" s="499">
        <v>131795.2</v>
      </c>
    </row>
    <row r="408" spans="1:6" s="488" customFormat="1" ht="11.25">
      <c r="A408" s="570">
        <v>316</v>
      </c>
      <c r="B408" s="206" t="s">
        <v>561</v>
      </c>
      <c r="C408" s="206" t="s">
        <v>568</v>
      </c>
      <c r="D408" s="206" t="s">
        <v>302</v>
      </c>
      <c r="E408" s="498" t="s">
        <v>388</v>
      </c>
      <c r="F408" s="499">
        <v>131795.2</v>
      </c>
    </row>
    <row r="409" spans="1:6" s="488" customFormat="1" ht="11.25">
      <c r="A409" s="567">
        <v>316</v>
      </c>
      <c r="B409" s="495" t="s">
        <v>561</v>
      </c>
      <c r="C409" s="495" t="s">
        <v>569</v>
      </c>
      <c r="D409" s="495"/>
      <c r="E409" s="496" t="s">
        <v>570</v>
      </c>
      <c r="F409" s="497">
        <v>2153</v>
      </c>
    </row>
    <row r="410" spans="1:6" s="488" customFormat="1" ht="11.25">
      <c r="A410" s="570">
        <v>316</v>
      </c>
      <c r="B410" s="206" t="s">
        <v>561</v>
      </c>
      <c r="C410" s="206" t="s">
        <v>569</v>
      </c>
      <c r="D410" s="206" t="s">
        <v>386</v>
      </c>
      <c r="E410" s="498" t="s">
        <v>387</v>
      </c>
      <c r="F410" s="499">
        <v>2153</v>
      </c>
    </row>
    <row r="411" spans="1:6" s="488" customFormat="1" ht="11.25">
      <c r="A411" s="570">
        <v>316</v>
      </c>
      <c r="B411" s="206" t="s">
        <v>561</v>
      </c>
      <c r="C411" s="206" t="s">
        <v>569</v>
      </c>
      <c r="D411" s="206" t="s">
        <v>302</v>
      </c>
      <c r="E411" s="498" t="s">
        <v>388</v>
      </c>
      <c r="F411" s="499">
        <v>2153</v>
      </c>
    </row>
    <row r="412" spans="1:6" s="488" customFormat="1" ht="11.25">
      <c r="A412" s="567">
        <v>316</v>
      </c>
      <c r="B412" s="495" t="s">
        <v>561</v>
      </c>
      <c r="C412" s="495" t="s">
        <v>571</v>
      </c>
      <c r="D412" s="495"/>
      <c r="E412" s="496" t="s">
        <v>572</v>
      </c>
      <c r="F412" s="497">
        <v>8</v>
      </c>
    </row>
    <row r="413" spans="1:6" s="488" customFormat="1" ht="11.25">
      <c r="A413" s="570">
        <v>316</v>
      </c>
      <c r="B413" s="206" t="s">
        <v>561</v>
      </c>
      <c r="C413" s="206" t="s">
        <v>571</v>
      </c>
      <c r="D413" s="206" t="s">
        <v>386</v>
      </c>
      <c r="E413" s="498" t="s">
        <v>387</v>
      </c>
      <c r="F413" s="499">
        <v>8</v>
      </c>
    </row>
    <row r="414" spans="1:6" s="488" customFormat="1" ht="11.25">
      <c r="A414" s="570">
        <v>316</v>
      </c>
      <c r="B414" s="206" t="s">
        <v>561</v>
      </c>
      <c r="C414" s="206" t="s">
        <v>571</v>
      </c>
      <c r="D414" s="206" t="s">
        <v>302</v>
      </c>
      <c r="E414" s="498" t="s">
        <v>388</v>
      </c>
      <c r="F414" s="499">
        <v>8</v>
      </c>
    </row>
    <row r="415" spans="1:6" s="488" customFormat="1" ht="37.5" customHeight="1">
      <c r="A415" s="567">
        <v>316</v>
      </c>
      <c r="B415" s="495" t="s">
        <v>561</v>
      </c>
      <c r="C415" s="495" t="s">
        <v>573</v>
      </c>
      <c r="D415" s="495"/>
      <c r="E415" s="496" t="s">
        <v>574</v>
      </c>
      <c r="F415" s="497">
        <v>1591.9</v>
      </c>
    </row>
    <row r="416" spans="1:6" s="488" customFormat="1" ht="11.25">
      <c r="A416" s="570">
        <v>316</v>
      </c>
      <c r="B416" s="206" t="s">
        <v>561</v>
      </c>
      <c r="C416" s="206" t="s">
        <v>573</v>
      </c>
      <c r="D416" s="206" t="s">
        <v>407</v>
      </c>
      <c r="E416" s="498" t="s">
        <v>575</v>
      </c>
      <c r="F416" s="499">
        <v>1591.9</v>
      </c>
    </row>
    <row r="417" spans="1:6" s="488" customFormat="1" ht="45">
      <c r="A417" s="570">
        <v>316</v>
      </c>
      <c r="B417" s="206" t="s">
        <v>561</v>
      </c>
      <c r="C417" s="206" t="s">
        <v>573</v>
      </c>
      <c r="D417" s="206" t="s">
        <v>576</v>
      </c>
      <c r="E417" s="207" t="s">
        <v>577</v>
      </c>
      <c r="F417" s="499">
        <v>1591.9</v>
      </c>
    </row>
    <row r="418" spans="1:6" s="488" customFormat="1" ht="22.5">
      <c r="A418" s="566">
        <v>316</v>
      </c>
      <c r="B418" s="492" t="s">
        <v>561</v>
      </c>
      <c r="C418" s="492" t="s">
        <v>578</v>
      </c>
      <c r="D418" s="492"/>
      <c r="E418" s="493" t="s">
        <v>579</v>
      </c>
      <c r="F418" s="494">
        <v>121.5</v>
      </c>
    </row>
    <row r="419" spans="1:6" s="488" customFormat="1" ht="11.25">
      <c r="A419" s="567">
        <v>316</v>
      </c>
      <c r="B419" s="495" t="s">
        <v>561</v>
      </c>
      <c r="C419" s="495" t="s">
        <v>580</v>
      </c>
      <c r="D419" s="495"/>
      <c r="E419" s="496" t="s">
        <v>581</v>
      </c>
      <c r="F419" s="497">
        <v>121.5</v>
      </c>
    </row>
    <row r="420" spans="1:6" s="488" customFormat="1" ht="11.25">
      <c r="A420" s="570">
        <v>316</v>
      </c>
      <c r="B420" s="206" t="s">
        <v>561</v>
      </c>
      <c r="C420" s="206" t="s">
        <v>580</v>
      </c>
      <c r="D420" s="206" t="s">
        <v>386</v>
      </c>
      <c r="E420" s="498" t="s">
        <v>387</v>
      </c>
      <c r="F420" s="499">
        <v>121.5</v>
      </c>
    </row>
    <row r="421" spans="1:6" s="488" customFormat="1" ht="11.25">
      <c r="A421" s="570">
        <v>316</v>
      </c>
      <c r="B421" s="206" t="s">
        <v>561</v>
      </c>
      <c r="C421" s="206" t="s">
        <v>580</v>
      </c>
      <c r="D421" s="206" t="s">
        <v>302</v>
      </c>
      <c r="E421" s="498" t="s">
        <v>388</v>
      </c>
      <c r="F421" s="499">
        <v>121.5</v>
      </c>
    </row>
    <row r="422" spans="1:6" s="488" customFormat="1" ht="10.5">
      <c r="A422" s="489" t="s">
        <v>225</v>
      </c>
      <c r="B422" s="489" t="s">
        <v>582</v>
      </c>
      <c r="C422" s="489"/>
      <c r="D422" s="489"/>
      <c r="E422" s="490" t="s">
        <v>583</v>
      </c>
      <c r="F422" s="491">
        <v>411043.1</v>
      </c>
    </row>
    <row r="423" spans="1:6" s="488" customFormat="1" ht="22.5">
      <c r="A423" s="492" t="s">
        <v>225</v>
      </c>
      <c r="B423" s="492" t="s">
        <v>582</v>
      </c>
      <c r="C423" s="492" t="s">
        <v>494</v>
      </c>
      <c r="D423" s="492"/>
      <c r="E423" s="493" t="s">
        <v>381</v>
      </c>
      <c r="F423" s="494">
        <v>410963.1</v>
      </c>
    </row>
    <row r="424" spans="1:6" s="488" customFormat="1" ht="11.25">
      <c r="A424" s="495" t="s">
        <v>225</v>
      </c>
      <c r="B424" s="495" t="s">
        <v>582</v>
      </c>
      <c r="C424" s="495" t="s">
        <v>563</v>
      </c>
      <c r="D424" s="495"/>
      <c r="E424" s="496" t="s">
        <v>564</v>
      </c>
      <c r="F424" s="497">
        <v>410963.1</v>
      </c>
    </row>
    <row r="425" spans="1:6" s="488" customFormat="1" ht="11.25">
      <c r="A425" s="495" t="s">
        <v>225</v>
      </c>
      <c r="B425" s="495" t="s">
        <v>582</v>
      </c>
      <c r="C425" s="495" t="s">
        <v>565</v>
      </c>
      <c r="D425" s="495"/>
      <c r="E425" s="496" t="s">
        <v>566</v>
      </c>
      <c r="F425" s="497">
        <v>322110.3</v>
      </c>
    </row>
    <row r="426" spans="1:6" s="488" customFormat="1" ht="11.25">
      <c r="A426" s="206" t="s">
        <v>225</v>
      </c>
      <c r="B426" s="206" t="s">
        <v>582</v>
      </c>
      <c r="C426" s="206" t="s">
        <v>565</v>
      </c>
      <c r="D426" s="206" t="s">
        <v>386</v>
      </c>
      <c r="E426" s="498" t="s">
        <v>387</v>
      </c>
      <c r="F426" s="499">
        <v>322110.3</v>
      </c>
    </row>
    <row r="427" spans="1:6" s="488" customFormat="1" ht="11.25">
      <c r="A427" s="206" t="s">
        <v>225</v>
      </c>
      <c r="B427" s="206" t="s">
        <v>582</v>
      </c>
      <c r="C427" s="206" t="s">
        <v>565</v>
      </c>
      <c r="D427" s="206" t="s">
        <v>302</v>
      </c>
      <c r="E427" s="498" t="s">
        <v>388</v>
      </c>
      <c r="F427" s="499">
        <v>315542</v>
      </c>
    </row>
    <row r="428" spans="1:6" s="488" customFormat="1" ht="11.25">
      <c r="A428" s="206" t="s">
        <v>225</v>
      </c>
      <c r="B428" s="206" t="s">
        <v>582</v>
      </c>
      <c r="C428" s="206" t="s">
        <v>565</v>
      </c>
      <c r="D428" s="206" t="s">
        <v>311</v>
      </c>
      <c r="E428" s="498" t="s">
        <v>421</v>
      </c>
      <c r="F428" s="499">
        <v>6568.3</v>
      </c>
    </row>
    <row r="429" spans="1:6" s="488" customFormat="1" ht="11.25">
      <c r="A429" s="495" t="s">
        <v>225</v>
      </c>
      <c r="B429" s="495" t="s">
        <v>582</v>
      </c>
      <c r="C429" s="495" t="s">
        <v>567</v>
      </c>
      <c r="D429" s="495"/>
      <c r="E429" s="496" t="s">
        <v>385</v>
      </c>
      <c r="F429" s="497">
        <v>2430.7</v>
      </c>
    </row>
    <row r="430" spans="1:6" s="488" customFormat="1" ht="11.25">
      <c r="A430" s="206" t="s">
        <v>225</v>
      </c>
      <c r="B430" s="206" t="s">
        <v>582</v>
      </c>
      <c r="C430" s="206" t="s">
        <v>567</v>
      </c>
      <c r="D430" s="206" t="s">
        <v>386</v>
      </c>
      <c r="E430" s="498" t="s">
        <v>387</v>
      </c>
      <c r="F430" s="499">
        <v>2430.7</v>
      </c>
    </row>
    <row r="431" spans="1:6" s="488" customFormat="1" ht="11.25">
      <c r="A431" s="206" t="s">
        <v>225</v>
      </c>
      <c r="B431" s="206" t="s">
        <v>582</v>
      </c>
      <c r="C431" s="206" t="s">
        <v>567</v>
      </c>
      <c r="D431" s="206" t="s">
        <v>302</v>
      </c>
      <c r="E431" s="498" t="s">
        <v>388</v>
      </c>
      <c r="F431" s="499">
        <v>2430.7</v>
      </c>
    </row>
    <row r="432" spans="1:6" s="488" customFormat="1" ht="11.25">
      <c r="A432" s="495" t="s">
        <v>225</v>
      </c>
      <c r="B432" s="495" t="s">
        <v>582</v>
      </c>
      <c r="C432" s="495" t="s">
        <v>568</v>
      </c>
      <c r="D432" s="495"/>
      <c r="E432" s="496" t="s">
        <v>390</v>
      </c>
      <c r="F432" s="497">
        <v>66967</v>
      </c>
    </row>
    <row r="433" spans="1:6" s="488" customFormat="1" ht="11.25">
      <c r="A433" s="206" t="s">
        <v>225</v>
      </c>
      <c r="B433" s="206" t="s">
        <v>582</v>
      </c>
      <c r="C433" s="206" t="s">
        <v>568</v>
      </c>
      <c r="D433" s="206" t="s">
        <v>386</v>
      </c>
      <c r="E433" s="498" t="s">
        <v>387</v>
      </c>
      <c r="F433" s="499">
        <v>66967</v>
      </c>
    </row>
    <row r="434" spans="1:6" s="488" customFormat="1" ht="11.25">
      <c r="A434" s="206" t="s">
        <v>225</v>
      </c>
      <c r="B434" s="206" t="s">
        <v>582</v>
      </c>
      <c r="C434" s="206" t="s">
        <v>568</v>
      </c>
      <c r="D434" s="206" t="s">
        <v>302</v>
      </c>
      <c r="E434" s="498" t="s">
        <v>388</v>
      </c>
      <c r="F434" s="499">
        <v>66967</v>
      </c>
    </row>
    <row r="435" spans="1:6" s="488" customFormat="1" ht="11.25">
      <c r="A435" s="495" t="s">
        <v>225</v>
      </c>
      <c r="B435" s="495" t="s">
        <v>582</v>
      </c>
      <c r="C435" s="495" t="s">
        <v>569</v>
      </c>
      <c r="D435" s="495"/>
      <c r="E435" s="496" t="s">
        <v>570</v>
      </c>
      <c r="F435" s="497">
        <v>8651.2</v>
      </c>
    </row>
    <row r="436" spans="1:6" s="488" customFormat="1" ht="11.25">
      <c r="A436" s="206" t="s">
        <v>225</v>
      </c>
      <c r="B436" s="206" t="s">
        <v>582</v>
      </c>
      <c r="C436" s="206" t="s">
        <v>569</v>
      </c>
      <c r="D436" s="206" t="s">
        <v>386</v>
      </c>
      <c r="E436" s="498" t="s">
        <v>387</v>
      </c>
      <c r="F436" s="499">
        <v>8651.2</v>
      </c>
    </row>
    <row r="437" spans="1:6" s="488" customFormat="1" ht="11.25">
      <c r="A437" s="206" t="s">
        <v>225</v>
      </c>
      <c r="B437" s="206" t="s">
        <v>582</v>
      </c>
      <c r="C437" s="206" t="s">
        <v>569</v>
      </c>
      <c r="D437" s="206" t="s">
        <v>302</v>
      </c>
      <c r="E437" s="498" t="s">
        <v>388</v>
      </c>
      <c r="F437" s="499">
        <v>8651.2</v>
      </c>
    </row>
    <row r="438" spans="1:6" s="488" customFormat="1" ht="11.25">
      <c r="A438" s="495" t="s">
        <v>225</v>
      </c>
      <c r="B438" s="495" t="s">
        <v>582</v>
      </c>
      <c r="C438" s="495" t="s">
        <v>584</v>
      </c>
      <c r="D438" s="495"/>
      <c r="E438" s="496" t="s">
        <v>585</v>
      </c>
      <c r="F438" s="497">
        <v>14.4</v>
      </c>
    </row>
    <row r="439" spans="1:6" s="488" customFormat="1" ht="11.25">
      <c r="A439" s="206" t="s">
        <v>225</v>
      </c>
      <c r="B439" s="206" t="s">
        <v>582</v>
      </c>
      <c r="C439" s="206" t="s">
        <v>584</v>
      </c>
      <c r="D439" s="206" t="s">
        <v>386</v>
      </c>
      <c r="E439" s="498" t="s">
        <v>387</v>
      </c>
      <c r="F439" s="499">
        <v>14.4</v>
      </c>
    </row>
    <row r="440" spans="1:6" s="488" customFormat="1" ht="11.25">
      <c r="A440" s="206" t="s">
        <v>225</v>
      </c>
      <c r="B440" s="206" t="s">
        <v>582</v>
      </c>
      <c r="C440" s="206" t="s">
        <v>584</v>
      </c>
      <c r="D440" s="206" t="s">
        <v>302</v>
      </c>
      <c r="E440" s="498" t="s">
        <v>388</v>
      </c>
      <c r="F440" s="499">
        <v>14.4</v>
      </c>
    </row>
    <row r="441" spans="1:6" s="488" customFormat="1" ht="11.25">
      <c r="A441" s="495" t="s">
        <v>225</v>
      </c>
      <c r="B441" s="495" t="s">
        <v>582</v>
      </c>
      <c r="C441" s="495" t="s">
        <v>571</v>
      </c>
      <c r="D441" s="495"/>
      <c r="E441" s="496" t="s">
        <v>572</v>
      </c>
      <c r="F441" s="497">
        <v>184</v>
      </c>
    </row>
    <row r="442" spans="1:6" s="488" customFormat="1" ht="11.25">
      <c r="A442" s="206" t="s">
        <v>225</v>
      </c>
      <c r="B442" s="206" t="s">
        <v>582</v>
      </c>
      <c r="C442" s="206" t="s">
        <v>571</v>
      </c>
      <c r="D442" s="206" t="s">
        <v>386</v>
      </c>
      <c r="E442" s="498" t="s">
        <v>387</v>
      </c>
      <c r="F442" s="499">
        <v>184</v>
      </c>
    </row>
    <row r="443" spans="1:6" s="488" customFormat="1" ht="11.25">
      <c r="A443" s="206" t="s">
        <v>225</v>
      </c>
      <c r="B443" s="206" t="s">
        <v>582</v>
      </c>
      <c r="C443" s="206" t="s">
        <v>571</v>
      </c>
      <c r="D443" s="206" t="s">
        <v>302</v>
      </c>
      <c r="E443" s="498" t="s">
        <v>388</v>
      </c>
      <c r="F443" s="499">
        <v>184</v>
      </c>
    </row>
    <row r="444" spans="1:6" s="488" customFormat="1" ht="22.5">
      <c r="A444" s="495" t="s">
        <v>225</v>
      </c>
      <c r="B444" s="495" t="s">
        <v>582</v>
      </c>
      <c r="C444" s="495" t="s">
        <v>586</v>
      </c>
      <c r="D444" s="495"/>
      <c r="E444" s="496" t="s">
        <v>587</v>
      </c>
      <c r="F444" s="497">
        <v>9000</v>
      </c>
    </row>
    <row r="445" spans="1:6" s="488" customFormat="1" ht="11.25">
      <c r="A445" s="206" t="s">
        <v>225</v>
      </c>
      <c r="B445" s="206" t="s">
        <v>582</v>
      </c>
      <c r="C445" s="206" t="s">
        <v>586</v>
      </c>
      <c r="D445" s="206" t="s">
        <v>407</v>
      </c>
      <c r="E445" s="498" t="s">
        <v>575</v>
      </c>
      <c r="F445" s="499">
        <v>9000</v>
      </c>
    </row>
    <row r="446" spans="1:6" s="488" customFormat="1" ht="45">
      <c r="A446" s="206" t="s">
        <v>225</v>
      </c>
      <c r="B446" s="206" t="s">
        <v>582</v>
      </c>
      <c r="C446" s="206" t="s">
        <v>586</v>
      </c>
      <c r="D446" s="206" t="s">
        <v>576</v>
      </c>
      <c r="E446" s="207" t="s">
        <v>577</v>
      </c>
      <c r="F446" s="499">
        <v>9000</v>
      </c>
    </row>
    <row r="447" spans="1:6" s="488" customFormat="1" ht="11.25">
      <c r="A447" s="495" t="s">
        <v>225</v>
      </c>
      <c r="B447" s="495" t="s">
        <v>582</v>
      </c>
      <c r="C447" s="495" t="s">
        <v>588</v>
      </c>
      <c r="D447" s="495"/>
      <c r="E447" s="515" t="s">
        <v>589</v>
      </c>
      <c r="F447" s="497">
        <v>1605.5</v>
      </c>
    </row>
    <row r="448" spans="1:6" s="488" customFormat="1" ht="11.25">
      <c r="A448" s="206" t="s">
        <v>225</v>
      </c>
      <c r="B448" s="206" t="s">
        <v>582</v>
      </c>
      <c r="C448" s="206" t="s">
        <v>588</v>
      </c>
      <c r="D448" s="206" t="s">
        <v>407</v>
      </c>
      <c r="E448" s="207" t="s">
        <v>575</v>
      </c>
      <c r="F448" s="499">
        <v>1605.5</v>
      </c>
    </row>
    <row r="449" spans="1:6" s="488" customFormat="1" ht="45">
      <c r="A449" s="206" t="s">
        <v>225</v>
      </c>
      <c r="B449" s="206" t="s">
        <v>582</v>
      </c>
      <c r="C449" s="206" t="s">
        <v>588</v>
      </c>
      <c r="D449" s="206" t="s">
        <v>576</v>
      </c>
      <c r="E449" s="207" t="s">
        <v>577</v>
      </c>
      <c r="F449" s="499">
        <v>1605.5</v>
      </c>
    </row>
    <row r="450" spans="1:6" s="582" customFormat="1" ht="22.5">
      <c r="A450" s="502">
        <v>316</v>
      </c>
      <c r="B450" s="492" t="s">
        <v>582</v>
      </c>
      <c r="C450" s="492" t="s">
        <v>578</v>
      </c>
      <c r="D450" s="492"/>
      <c r="E450" s="493" t="s">
        <v>579</v>
      </c>
      <c r="F450" s="494">
        <v>80</v>
      </c>
    </row>
    <row r="451" spans="1:6" s="582" customFormat="1" ht="11.25">
      <c r="A451" s="503">
        <v>316</v>
      </c>
      <c r="B451" s="495" t="s">
        <v>582</v>
      </c>
      <c r="C451" s="495" t="s">
        <v>580</v>
      </c>
      <c r="D451" s="495"/>
      <c r="E451" s="496" t="s">
        <v>581</v>
      </c>
      <c r="F451" s="497">
        <v>80</v>
      </c>
    </row>
    <row r="452" spans="1:6" s="582" customFormat="1" ht="11.25">
      <c r="A452" s="516">
        <v>316</v>
      </c>
      <c r="B452" s="206" t="s">
        <v>582</v>
      </c>
      <c r="C452" s="206" t="s">
        <v>580</v>
      </c>
      <c r="D452" s="206" t="s">
        <v>386</v>
      </c>
      <c r="E452" s="498" t="s">
        <v>387</v>
      </c>
      <c r="F452" s="499">
        <v>80</v>
      </c>
    </row>
    <row r="453" spans="1:6" s="582" customFormat="1" ht="11.25">
      <c r="A453" s="516">
        <v>316</v>
      </c>
      <c r="B453" s="206" t="s">
        <v>582</v>
      </c>
      <c r="C453" s="206" t="s">
        <v>580</v>
      </c>
      <c r="D453" s="206" t="s">
        <v>302</v>
      </c>
      <c r="E453" s="498" t="s">
        <v>388</v>
      </c>
      <c r="F453" s="499">
        <v>80</v>
      </c>
    </row>
    <row r="454" spans="1:6" s="582" customFormat="1" ht="10.5">
      <c r="A454" s="500">
        <v>316</v>
      </c>
      <c r="B454" s="583" t="s">
        <v>592</v>
      </c>
      <c r="C454" s="583"/>
      <c r="D454" s="583"/>
      <c r="E454" s="584" t="s">
        <v>593</v>
      </c>
      <c r="F454" s="491">
        <v>106455.3</v>
      </c>
    </row>
    <row r="455" spans="1:6" s="582" customFormat="1" ht="22.5">
      <c r="A455" s="502">
        <v>316</v>
      </c>
      <c r="B455" s="585" t="s">
        <v>592</v>
      </c>
      <c r="C455" s="585" t="s">
        <v>494</v>
      </c>
      <c r="D455" s="585"/>
      <c r="E455" s="219" t="s">
        <v>381</v>
      </c>
      <c r="F455" s="494">
        <v>106364.3</v>
      </c>
    </row>
    <row r="456" spans="1:6" s="582" customFormat="1" ht="11.25">
      <c r="A456" s="503">
        <v>316</v>
      </c>
      <c r="B456" s="568" t="s">
        <v>592</v>
      </c>
      <c r="C456" s="568" t="s">
        <v>563</v>
      </c>
      <c r="D456" s="568"/>
      <c r="E456" s="221" t="s">
        <v>564</v>
      </c>
      <c r="F456" s="497">
        <v>26652.1</v>
      </c>
    </row>
    <row r="457" spans="1:6" s="582" customFormat="1" ht="11.25">
      <c r="A457" s="503">
        <v>316</v>
      </c>
      <c r="B457" s="568" t="s">
        <v>592</v>
      </c>
      <c r="C457" s="568" t="s">
        <v>567</v>
      </c>
      <c r="D457" s="568"/>
      <c r="E457" s="221" t="s">
        <v>385</v>
      </c>
      <c r="F457" s="497">
        <v>248.1</v>
      </c>
    </row>
    <row r="458" spans="1:6" s="582" customFormat="1" ht="11.25">
      <c r="A458" s="516">
        <v>316</v>
      </c>
      <c r="B458" s="571" t="s">
        <v>592</v>
      </c>
      <c r="C458" s="571" t="s">
        <v>567</v>
      </c>
      <c r="D458" s="571" t="s">
        <v>386</v>
      </c>
      <c r="E458" s="222" t="s">
        <v>387</v>
      </c>
      <c r="F458" s="499">
        <v>248.1</v>
      </c>
    </row>
    <row r="459" spans="1:6" s="582" customFormat="1" ht="11.25">
      <c r="A459" s="516">
        <v>316</v>
      </c>
      <c r="B459" s="571" t="s">
        <v>592</v>
      </c>
      <c r="C459" s="571" t="s">
        <v>567</v>
      </c>
      <c r="D459" s="571" t="s">
        <v>302</v>
      </c>
      <c r="E459" s="222" t="s">
        <v>388</v>
      </c>
      <c r="F459" s="499">
        <v>248.1</v>
      </c>
    </row>
    <row r="460" spans="1:6" s="582" customFormat="1" ht="11.25">
      <c r="A460" s="503">
        <v>316</v>
      </c>
      <c r="B460" s="568" t="s">
        <v>592</v>
      </c>
      <c r="C460" s="568" t="s">
        <v>568</v>
      </c>
      <c r="D460" s="568"/>
      <c r="E460" s="221" t="s">
        <v>390</v>
      </c>
      <c r="F460" s="497">
        <v>26106</v>
      </c>
    </row>
    <row r="461" spans="1:6" s="582" customFormat="1" ht="11.25">
      <c r="A461" s="516">
        <v>316</v>
      </c>
      <c r="B461" s="571" t="s">
        <v>592</v>
      </c>
      <c r="C461" s="571" t="s">
        <v>568</v>
      </c>
      <c r="D461" s="571" t="s">
        <v>386</v>
      </c>
      <c r="E461" s="222" t="s">
        <v>387</v>
      </c>
      <c r="F461" s="499">
        <v>26106</v>
      </c>
    </row>
    <row r="462" spans="1:6" s="582" customFormat="1" ht="11.25">
      <c r="A462" s="516">
        <v>316</v>
      </c>
      <c r="B462" s="571" t="s">
        <v>592</v>
      </c>
      <c r="C462" s="571" t="s">
        <v>568</v>
      </c>
      <c r="D462" s="571" t="s">
        <v>302</v>
      </c>
      <c r="E462" s="222" t="s">
        <v>388</v>
      </c>
      <c r="F462" s="499">
        <v>26106</v>
      </c>
    </row>
    <row r="463" spans="1:6" s="582" customFormat="1" ht="11.25">
      <c r="A463" s="503">
        <v>316</v>
      </c>
      <c r="B463" s="568" t="s">
        <v>592</v>
      </c>
      <c r="C463" s="568" t="s">
        <v>571</v>
      </c>
      <c r="D463" s="568"/>
      <c r="E463" s="221" t="s">
        <v>572</v>
      </c>
      <c r="F463" s="497">
        <v>298</v>
      </c>
    </row>
    <row r="464" spans="1:6" s="582" customFormat="1" ht="11.25">
      <c r="A464" s="516">
        <v>316</v>
      </c>
      <c r="B464" s="571" t="s">
        <v>592</v>
      </c>
      <c r="C464" s="571" t="s">
        <v>571</v>
      </c>
      <c r="D464" s="571" t="s">
        <v>386</v>
      </c>
      <c r="E464" s="222" t="s">
        <v>387</v>
      </c>
      <c r="F464" s="499">
        <v>298</v>
      </c>
    </row>
    <row r="465" spans="1:6" s="582" customFormat="1" ht="11.25">
      <c r="A465" s="516">
        <v>316</v>
      </c>
      <c r="B465" s="571" t="s">
        <v>592</v>
      </c>
      <c r="C465" s="571" t="s">
        <v>571</v>
      </c>
      <c r="D465" s="571" t="s">
        <v>302</v>
      </c>
      <c r="E465" s="222" t="s">
        <v>388</v>
      </c>
      <c r="F465" s="499">
        <v>298</v>
      </c>
    </row>
    <row r="466" spans="1:6" s="582" customFormat="1" ht="11.25">
      <c r="A466" s="503">
        <v>316</v>
      </c>
      <c r="B466" s="568" t="s">
        <v>592</v>
      </c>
      <c r="C466" s="568" t="s">
        <v>594</v>
      </c>
      <c r="D466" s="568"/>
      <c r="E466" s="221" t="s">
        <v>595</v>
      </c>
      <c r="F466" s="497">
        <v>31215.5</v>
      </c>
    </row>
    <row r="467" spans="1:6" s="582" customFormat="1" ht="11.25">
      <c r="A467" s="503">
        <v>316</v>
      </c>
      <c r="B467" s="568" t="s">
        <v>592</v>
      </c>
      <c r="C467" s="568" t="s">
        <v>596</v>
      </c>
      <c r="D467" s="568"/>
      <c r="E467" s="221" t="s">
        <v>385</v>
      </c>
      <c r="F467" s="497">
        <v>248.5</v>
      </c>
    </row>
    <row r="468" spans="1:6" s="582" customFormat="1" ht="11.25">
      <c r="A468" s="516">
        <v>316</v>
      </c>
      <c r="B468" s="571" t="s">
        <v>592</v>
      </c>
      <c r="C468" s="571" t="s">
        <v>596</v>
      </c>
      <c r="D468" s="571" t="s">
        <v>386</v>
      </c>
      <c r="E468" s="222" t="s">
        <v>387</v>
      </c>
      <c r="F468" s="499">
        <v>248.5</v>
      </c>
    </row>
    <row r="469" spans="1:6" s="582" customFormat="1" ht="11.25">
      <c r="A469" s="516">
        <v>316</v>
      </c>
      <c r="B469" s="571" t="s">
        <v>592</v>
      </c>
      <c r="C469" s="571" t="s">
        <v>596</v>
      </c>
      <c r="D469" s="571" t="s">
        <v>302</v>
      </c>
      <c r="E469" s="222" t="s">
        <v>499</v>
      </c>
      <c r="F469" s="499">
        <v>248.5</v>
      </c>
    </row>
    <row r="470" spans="1:6" s="582" customFormat="1" ht="11.25">
      <c r="A470" s="503">
        <v>316</v>
      </c>
      <c r="B470" s="568" t="s">
        <v>592</v>
      </c>
      <c r="C470" s="568" t="s">
        <v>597</v>
      </c>
      <c r="D470" s="568"/>
      <c r="E470" s="221" t="s">
        <v>390</v>
      </c>
      <c r="F470" s="497">
        <v>30517</v>
      </c>
    </row>
    <row r="471" spans="1:6" s="582" customFormat="1" ht="11.25">
      <c r="A471" s="516">
        <v>316</v>
      </c>
      <c r="B471" s="571" t="s">
        <v>592</v>
      </c>
      <c r="C471" s="571" t="s">
        <v>597</v>
      </c>
      <c r="D471" s="571" t="s">
        <v>386</v>
      </c>
      <c r="E471" s="222" t="s">
        <v>387</v>
      </c>
      <c r="F471" s="499">
        <v>30517</v>
      </c>
    </row>
    <row r="472" spans="1:6" s="582" customFormat="1" ht="11.25">
      <c r="A472" s="516">
        <v>316</v>
      </c>
      <c r="B472" s="571" t="s">
        <v>592</v>
      </c>
      <c r="C472" s="571" t="s">
        <v>597</v>
      </c>
      <c r="D472" s="571" t="s">
        <v>302</v>
      </c>
      <c r="E472" s="222" t="s">
        <v>499</v>
      </c>
      <c r="F472" s="499">
        <v>30517</v>
      </c>
    </row>
    <row r="473" spans="1:6" s="582" customFormat="1" ht="11.25">
      <c r="A473" s="503">
        <v>316</v>
      </c>
      <c r="B473" s="568" t="s">
        <v>592</v>
      </c>
      <c r="C473" s="568" t="s">
        <v>598</v>
      </c>
      <c r="D473" s="568"/>
      <c r="E473" s="221" t="s">
        <v>570</v>
      </c>
      <c r="F473" s="497">
        <v>170</v>
      </c>
    </row>
    <row r="474" spans="1:6" s="582" customFormat="1" ht="11.25">
      <c r="A474" s="516">
        <v>316</v>
      </c>
      <c r="B474" s="571" t="s">
        <v>592</v>
      </c>
      <c r="C474" s="571" t="s">
        <v>598</v>
      </c>
      <c r="D474" s="571" t="s">
        <v>386</v>
      </c>
      <c r="E474" s="222" t="s">
        <v>387</v>
      </c>
      <c r="F474" s="499">
        <v>170</v>
      </c>
    </row>
    <row r="475" spans="1:6" s="582" customFormat="1" ht="11.25">
      <c r="A475" s="516">
        <v>316</v>
      </c>
      <c r="B475" s="571" t="s">
        <v>592</v>
      </c>
      <c r="C475" s="571" t="s">
        <v>598</v>
      </c>
      <c r="D475" s="571" t="s">
        <v>302</v>
      </c>
      <c r="E475" s="222" t="s">
        <v>499</v>
      </c>
      <c r="F475" s="499">
        <v>170</v>
      </c>
    </row>
    <row r="476" spans="1:6" s="582" customFormat="1" ht="11.25">
      <c r="A476" s="503">
        <v>316</v>
      </c>
      <c r="B476" s="568" t="s">
        <v>592</v>
      </c>
      <c r="C476" s="568" t="s">
        <v>599</v>
      </c>
      <c r="D476" s="568"/>
      <c r="E476" s="221" t="s">
        <v>600</v>
      </c>
      <c r="F476" s="497">
        <v>280</v>
      </c>
    </row>
    <row r="477" spans="1:6" s="582" customFormat="1" ht="11.25">
      <c r="A477" s="516">
        <v>316</v>
      </c>
      <c r="B477" s="571" t="s">
        <v>592</v>
      </c>
      <c r="C477" s="571" t="s">
        <v>601</v>
      </c>
      <c r="D477" s="571" t="s">
        <v>386</v>
      </c>
      <c r="E477" s="222" t="s">
        <v>387</v>
      </c>
      <c r="F477" s="499">
        <v>280</v>
      </c>
    </row>
    <row r="478" spans="1:6" s="582" customFormat="1" ht="11.25">
      <c r="A478" s="516">
        <v>316</v>
      </c>
      <c r="B478" s="571" t="s">
        <v>592</v>
      </c>
      <c r="C478" s="571" t="s">
        <v>601</v>
      </c>
      <c r="D478" s="571" t="s">
        <v>302</v>
      </c>
      <c r="E478" s="222" t="s">
        <v>499</v>
      </c>
      <c r="F478" s="499">
        <v>280</v>
      </c>
    </row>
    <row r="479" spans="1:6" s="582" customFormat="1" ht="11.25">
      <c r="A479" s="503">
        <v>316</v>
      </c>
      <c r="B479" s="568" t="s">
        <v>592</v>
      </c>
      <c r="C479" s="568" t="s">
        <v>382</v>
      </c>
      <c r="D479" s="568"/>
      <c r="E479" s="221" t="s">
        <v>602</v>
      </c>
      <c r="F479" s="497">
        <v>48496.7</v>
      </c>
    </row>
    <row r="480" spans="1:6" s="582" customFormat="1" ht="11.25">
      <c r="A480" s="503">
        <v>316</v>
      </c>
      <c r="B480" s="568" t="s">
        <v>592</v>
      </c>
      <c r="C480" s="568" t="s">
        <v>384</v>
      </c>
      <c r="D480" s="568"/>
      <c r="E480" s="221" t="s">
        <v>385</v>
      </c>
      <c r="F480" s="497">
        <v>339.9</v>
      </c>
    </row>
    <row r="481" spans="1:6" s="582" customFormat="1" ht="11.25">
      <c r="A481" s="516">
        <v>316</v>
      </c>
      <c r="B481" s="571" t="s">
        <v>592</v>
      </c>
      <c r="C481" s="571" t="s">
        <v>384</v>
      </c>
      <c r="D481" s="571" t="s">
        <v>386</v>
      </c>
      <c r="E481" s="222" t="s">
        <v>387</v>
      </c>
      <c r="F481" s="499">
        <v>339.9</v>
      </c>
    </row>
    <row r="482" spans="1:6" s="582" customFormat="1" ht="11.25">
      <c r="A482" s="516">
        <v>316</v>
      </c>
      <c r="B482" s="571" t="s">
        <v>592</v>
      </c>
      <c r="C482" s="571" t="s">
        <v>384</v>
      </c>
      <c r="D482" s="571" t="s">
        <v>302</v>
      </c>
      <c r="E482" s="222" t="s">
        <v>499</v>
      </c>
      <c r="F482" s="499">
        <v>339.9</v>
      </c>
    </row>
    <row r="483" spans="1:6" s="582" customFormat="1" ht="11.25">
      <c r="A483" s="503">
        <v>316</v>
      </c>
      <c r="B483" s="568" t="s">
        <v>592</v>
      </c>
      <c r="C483" s="568" t="s">
        <v>389</v>
      </c>
      <c r="D483" s="568"/>
      <c r="E483" s="221" t="s">
        <v>390</v>
      </c>
      <c r="F483" s="497">
        <v>47481.3</v>
      </c>
    </row>
    <row r="484" spans="1:6" s="582" customFormat="1" ht="11.25">
      <c r="A484" s="516">
        <v>316</v>
      </c>
      <c r="B484" s="571" t="s">
        <v>592</v>
      </c>
      <c r="C484" s="571" t="s">
        <v>389</v>
      </c>
      <c r="D484" s="571" t="s">
        <v>386</v>
      </c>
      <c r="E484" s="222" t="s">
        <v>387</v>
      </c>
      <c r="F484" s="572">
        <v>47481.3</v>
      </c>
    </row>
    <row r="485" spans="1:6" s="582" customFormat="1" ht="11.25">
      <c r="A485" s="516">
        <v>316</v>
      </c>
      <c r="B485" s="571" t="s">
        <v>592</v>
      </c>
      <c r="C485" s="571" t="s">
        <v>389</v>
      </c>
      <c r="D485" s="571" t="s">
        <v>302</v>
      </c>
      <c r="E485" s="222" t="s">
        <v>499</v>
      </c>
      <c r="F485" s="572">
        <v>47481.3</v>
      </c>
    </row>
    <row r="486" spans="1:6" s="582" customFormat="1" ht="11.25">
      <c r="A486" s="503">
        <v>316</v>
      </c>
      <c r="B486" s="568" t="s">
        <v>592</v>
      </c>
      <c r="C486" s="568" t="s">
        <v>603</v>
      </c>
      <c r="D486" s="568"/>
      <c r="E486" s="221" t="s">
        <v>570</v>
      </c>
      <c r="F486" s="569">
        <v>675.5</v>
      </c>
    </row>
    <row r="487" spans="1:6" s="582" customFormat="1" ht="11.25">
      <c r="A487" s="516">
        <v>316</v>
      </c>
      <c r="B487" s="571" t="s">
        <v>592</v>
      </c>
      <c r="C487" s="571" t="s">
        <v>603</v>
      </c>
      <c r="D487" s="571" t="s">
        <v>386</v>
      </c>
      <c r="E487" s="222" t="s">
        <v>387</v>
      </c>
      <c r="F487" s="572">
        <v>675.5</v>
      </c>
    </row>
    <row r="488" spans="1:6" s="582" customFormat="1" ht="11.25">
      <c r="A488" s="516">
        <v>316</v>
      </c>
      <c r="B488" s="571" t="s">
        <v>592</v>
      </c>
      <c r="C488" s="571" t="s">
        <v>603</v>
      </c>
      <c r="D488" s="571" t="s">
        <v>302</v>
      </c>
      <c r="E488" s="222" t="s">
        <v>499</v>
      </c>
      <c r="F488" s="572">
        <v>675.5</v>
      </c>
    </row>
    <row r="489" spans="1:6" s="582" customFormat="1" ht="22.5">
      <c r="A489" s="502">
        <v>316</v>
      </c>
      <c r="B489" s="585" t="s">
        <v>592</v>
      </c>
      <c r="C489" s="585" t="s">
        <v>578</v>
      </c>
      <c r="D489" s="585"/>
      <c r="E489" s="219" t="s">
        <v>579</v>
      </c>
      <c r="F489" s="586">
        <v>91</v>
      </c>
    </row>
    <row r="490" spans="1:6" s="582" customFormat="1" ht="11.25">
      <c r="A490" s="503">
        <v>316</v>
      </c>
      <c r="B490" s="568" t="s">
        <v>592</v>
      </c>
      <c r="C490" s="568" t="s">
        <v>580</v>
      </c>
      <c r="D490" s="568"/>
      <c r="E490" s="221" t="s">
        <v>581</v>
      </c>
      <c r="F490" s="569">
        <v>91</v>
      </c>
    </row>
    <row r="491" spans="1:6" s="582" customFormat="1" ht="11.25">
      <c r="A491" s="516">
        <v>316</v>
      </c>
      <c r="B491" s="571" t="s">
        <v>592</v>
      </c>
      <c r="C491" s="571" t="s">
        <v>580</v>
      </c>
      <c r="D491" s="571" t="s">
        <v>386</v>
      </c>
      <c r="E491" s="222" t="s">
        <v>387</v>
      </c>
      <c r="F491" s="572">
        <v>91</v>
      </c>
    </row>
    <row r="492" spans="1:6" s="582" customFormat="1" ht="11.25">
      <c r="A492" s="516">
        <v>316</v>
      </c>
      <c r="B492" s="571" t="s">
        <v>592</v>
      </c>
      <c r="C492" s="571" t="s">
        <v>580</v>
      </c>
      <c r="D492" s="571" t="s">
        <v>302</v>
      </c>
      <c r="E492" s="587" t="s">
        <v>388</v>
      </c>
      <c r="F492" s="572">
        <v>91</v>
      </c>
    </row>
    <row r="493" spans="1:6" s="488" customFormat="1" ht="10.5">
      <c r="A493" s="489" t="s">
        <v>225</v>
      </c>
      <c r="B493" s="489" t="s">
        <v>604</v>
      </c>
      <c r="C493" s="489"/>
      <c r="D493" s="489"/>
      <c r="E493" s="490" t="s">
        <v>605</v>
      </c>
      <c r="F493" s="491">
        <v>12983.4</v>
      </c>
    </row>
    <row r="494" spans="1:6" s="488" customFormat="1" ht="22.5">
      <c r="A494" s="492" t="s">
        <v>225</v>
      </c>
      <c r="B494" s="492" t="s">
        <v>604</v>
      </c>
      <c r="C494" s="492" t="s">
        <v>494</v>
      </c>
      <c r="D494" s="492"/>
      <c r="E494" s="493" t="s">
        <v>381</v>
      </c>
      <c r="F494" s="494">
        <v>12983.4</v>
      </c>
    </row>
    <row r="495" spans="1:6" s="488" customFormat="1" ht="11.25">
      <c r="A495" s="495" t="s">
        <v>225</v>
      </c>
      <c r="B495" s="495" t="s">
        <v>604</v>
      </c>
      <c r="C495" s="495" t="s">
        <v>563</v>
      </c>
      <c r="D495" s="495"/>
      <c r="E495" s="496" t="s">
        <v>564</v>
      </c>
      <c r="F495" s="497">
        <v>4677.3</v>
      </c>
    </row>
    <row r="496" spans="1:6" s="488" customFormat="1" ht="11.25">
      <c r="A496" s="495" t="s">
        <v>225</v>
      </c>
      <c r="B496" s="495" t="s">
        <v>604</v>
      </c>
      <c r="C496" s="495" t="s">
        <v>606</v>
      </c>
      <c r="D496" s="495"/>
      <c r="E496" s="496" t="s">
        <v>607</v>
      </c>
      <c r="F496" s="497">
        <v>4177.3</v>
      </c>
    </row>
    <row r="497" spans="1:6" s="488" customFormat="1" ht="11.25">
      <c r="A497" s="206" t="s">
        <v>225</v>
      </c>
      <c r="B497" s="206" t="s">
        <v>604</v>
      </c>
      <c r="C497" s="206" t="s">
        <v>606</v>
      </c>
      <c r="D497" s="206" t="s">
        <v>386</v>
      </c>
      <c r="E497" s="498" t="s">
        <v>387</v>
      </c>
      <c r="F497" s="499">
        <v>4177.3</v>
      </c>
    </row>
    <row r="498" spans="1:6" s="488" customFormat="1" ht="11.25">
      <c r="A498" s="206" t="s">
        <v>225</v>
      </c>
      <c r="B498" s="206" t="s">
        <v>604</v>
      </c>
      <c r="C498" s="206" t="s">
        <v>606</v>
      </c>
      <c r="D498" s="206" t="s">
        <v>302</v>
      </c>
      <c r="E498" s="498" t="s">
        <v>388</v>
      </c>
      <c r="F498" s="499">
        <v>4177.3</v>
      </c>
    </row>
    <row r="499" spans="1:6" s="488" customFormat="1" ht="11.25">
      <c r="A499" s="495" t="s">
        <v>225</v>
      </c>
      <c r="B499" s="495" t="s">
        <v>604</v>
      </c>
      <c r="C499" s="495" t="s">
        <v>608</v>
      </c>
      <c r="D499" s="495"/>
      <c r="E499" s="496" t="s">
        <v>609</v>
      </c>
      <c r="F499" s="497">
        <v>500</v>
      </c>
    </row>
    <row r="500" spans="1:6" s="488" customFormat="1" ht="11.25">
      <c r="A500" s="206" t="s">
        <v>225</v>
      </c>
      <c r="B500" s="206" t="s">
        <v>604</v>
      </c>
      <c r="C500" s="206" t="s">
        <v>608</v>
      </c>
      <c r="D500" s="206" t="s">
        <v>386</v>
      </c>
      <c r="E500" s="498" t="s">
        <v>387</v>
      </c>
      <c r="F500" s="499">
        <v>500</v>
      </c>
    </row>
    <row r="501" spans="1:6" s="488" customFormat="1" ht="11.25">
      <c r="A501" s="206" t="s">
        <v>225</v>
      </c>
      <c r="B501" s="206" t="s">
        <v>604</v>
      </c>
      <c r="C501" s="206" t="s">
        <v>608</v>
      </c>
      <c r="D501" s="206" t="s">
        <v>302</v>
      </c>
      <c r="E501" s="498" t="s">
        <v>388</v>
      </c>
      <c r="F501" s="499">
        <v>500</v>
      </c>
    </row>
    <row r="502" spans="1:6" s="488" customFormat="1" ht="13.5" customHeight="1">
      <c r="A502" s="495" t="s">
        <v>225</v>
      </c>
      <c r="B502" s="568" t="s">
        <v>604</v>
      </c>
      <c r="C502" s="568" t="s">
        <v>610</v>
      </c>
      <c r="D502" s="568"/>
      <c r="E502" s="574" t="s">
        <v>611</v>
      </c>
      <c r="F502" s="497">
        <v>8306.1</v>
      </c>
    </row>
    <row r="503" spans="1:6" s="488" customFormat="1" ht="13.5" customHeight="1">
      <c r="A503" s="495" t="s">
        <v>225</v>
      </c>
      <c r="B503" s="568" t="s">
        <v>604</v>
      </c>
      <c r="C503" s="568" t="s">
        <v>612</v>
      </c>
      <c r="D503" s="568"/>
      <c r="E503" s="221" t="s">
        <v>385</v>
      </c>
      <c r="F503" s="497">
        <v>34.8</v>
      </c>
    </row>
    <row r="504" spans="1:6" s="488" customFormat="1" ht="13.5" customHeight="1">
      <c r="A504" s="206" t="s">
        <v>225</v>
      </c>
      <c r="B504" s="571" t="s">
        <v>604</v>
      </c>
      <c r="C504" s="571" t="s">
        <v>612</v>
      </c>
      <c r="D504" s="571" t="s">
        <v>386</v>
      </c>
      <c r="E504" s="222" t="s">
        <v>387</v>
      </c>
      <c r="F504" s="499">
        <v>34.8</v>
      </c>
    </row>
    <row r="505" spans="1:6" s="488" customFormat="1" ht="13.5" customHeight="1">
      <c r="A505" s="206" t="s">
        <v>225</v>
      </c>
      <c r="B505" s="571" t="s">
        <v>604</v>
      </c>
      <c r="C505" s="571" t="s">
        <v>612</v>
      </c>
      <c r="D505" s="571" t="s">
        <v>302</v>
      </c>
      <c r="E505" s="222" t="s">
        <v>499</v>
      </c>
      <c r="F505" s="499">
        <v>34.8</v>
      </c>
    </row>
    <row r="506" spans="1:6" s="488" customFormat="1" ht="11.25">
      <c r="A506" s="495" t="s">
        <v>225</v>
      </c>
      <c r="B506" s="568" t="s">
        <v>604</v>
      </c>
      <c r="C506" s="568" t="s">
        <v>613</v>
      </c>
      <c r="D506" s="568"/>
      <c r="E506" s="574" t="s">
        <v>390</v>
      </c>
      <c r="F506" s="497">
        <v>7876</v>
      </c>
    </row>
    <row r="507" spans="1:6" s="488" customFormat="1" ht="11.25">
      <c r="A507" s="206" t="s">
        <v>225</v>
      </c>
      <c r="B507" s="571" t="s">
        <v>604</v>
      </c>
      <c r="C507" s="571" t="s">
        <v>613</v>
      </c>
      <c r="D507" s="571" t="s">
        <v>386</v>
      </c>
      <c r="E507" s="588" t="s">
        <v>387</v>
      </c>
      <c r="F507" s="499">
        <v>7876</v>
      </c>
    </row>
    <row r="508" spans="1:6" s="488" customFormat="1" ht="11.25">
      <c r="A508" s="206" t="s">
        <v>225</v>
      </c>
      <c r="B508" s="571" t="s">
        <v>604</v>
      </c>
      <c r="C508" s="571" t="s">
        <v>613</v>
      </c>
      <c r="D508" s="571" t="s">
        <v>302</v>
      </c>
      <c r="E508" s="588" t="s">
        <v>499</v>
      </c>
      <c r="F508" s="499">
        <v>7876</v>
      </c>
    </row>
    <row r="509" spans="1:6" s="488" customFormat="1" ht="11.25">
      <c r="A509" s="495" t="s">
        <v>225</v>
      </c>
      <c r="B509" s="568" t="s">
        <v>604</v>
      </c>
      <c r="C509" s="568" t="s">
        <v>614</v>
      </c>
      <c r="D509" s="568"/>
      <c r="E509" s="574" t="s">
        <v>570</v>
      </c>
      <c r="F509" s="497">
        <v>70</v>
      </c>
    </row>
    <row r="510" spans="1:6" s="488" customFormat="1" ht="11.25">
      <c r="A510" s="206" t="s">
        <v>225</v>
      </c>
      <c r="B510" s="571" t="s">
        <v>604</v>
      </c>
      <c r="C510" s="571" t="s">
        <v>614</v>
      </c>
      <c r="D510" s="571" t="s">
        <v>386</v>
      </c>
      <c r="E510" s="588" t="s">
        <v>387</v>
      </c>
      <c r="F510" s="499">
        <v>70</v>
      </c>
    </row>
    <row r="511" spans="1:6" s="488" customFormat="1" ht="11.25">
      <c r="A511" s="206" t="s">
        <v>225</v>
      </c>
      <c r="B511" s="571" t="s">
        <v>604</v>
      </c>
      <c r="C511" s="571" t="s">
        <v>614</v>
      </c>
      <c r="D511" s="571" t="s">
        <v>302</v>
      </c>
      <c r="E511" s="588" t="s">
        <v>499</v>
      </c>
      <c r="F511" s="499">
        <v>70</v>
      </c>
    </row>
    <row r="512" spans="1:6" s="488" customFormat="1" ht="11.25">
      <c r="A512" s="495" t="s">
        <v>225</v>
      </c>
      <c r="B512" s="568" t="s">
        <v>604</v>
      </c>
      <c r="C512" s="568" t="s">
        <v>615</v>
      </c>
      <c r="D512" s="568"/>
      <c r="E512" s="574" t="s">
        <v>616</v>
      </c>
      <c r="F512" s="497">
        <v>325.3</v>
      </c>
    </row>
    <row r="513" spans="1:6" s="488" customFormat="1" ht="11.25">
      <c r="A513" s="206" t="s">
        <v>225</v>
      </c>
      <c r="B513" s="571" t="s">
        <v>604</v>
      </c>
      <c r="C513" s="571" t="s">
        <v>615</v>
      </c>
      <c r="D513" s="571" t="s">
        <v>386</v>
      </c>
      <c r="E513" s="222" t="s">
        <v>387</v>
      </c>
      <c r="F513" s="499">
        <v>325.3</v>
      </c>
    </row>
    <row r="514" spans="1:6" s="488" customFormat="1" ht="11.25">
      <c r="A514" s="206" t="s">
        <v>225</v>
      </c>
      <c r="B514" s="571" t="s">
        <v>604</v>
      </c>
      <c r="C514" s="571" t="s">
        <v>615</v>
      </c>
      <c r="D514" s="571" t="s">
        <v>302</v>
      </c>
      <c r="E514" s="588" t="s">
        <v>499</v>
      </c>
      <c r="F514" s="499">
        <v>325.3</v>
      </c>
    </row>
    <row r="515" spans="1:6" s="488" customFormat="1" ht="10.5">
      <c r="A515" s="565">
        <v>316</v>
      </c>
      <c r="B515" s="489" t="s">
        <v>617</v>
      </c>
      <c r="C515" s="565"/>
      <c r="D515" s="565"/>
      <c r="E515" s="589" t="s">
        <v>618</v>
      </c>
      <c r="F515" s="491">
        <v>14130.4</v>
      </c>
    </row>
    <row r="516" spans="1:6" s="488" customFormat="1" ht="22.5">
      <c r="A516" s="566">
        <v>316</v>
      </c>
      <c r="B516" s="492" t="s">
        <v>617</v>
      </c>
      <c r="C516" s="492" t="s">
        <v>494</v>
      </c>
      <c r="D516" s="492"/>
      <c r="E516" s="590" t="s">
        <v>381</v>
      </c>
      <c r="F516" s="494">
        <v>14130.4</v>
      </c>
    </row>
    <row r="517" spans="1:6" s="488" customFormat="1" ht="11.25">
      <c r="A517" s="567">
        <v>316</v>
      </c>
      <c r="B517" s="495" t="s">
        <v>617</v>
      </c>
      <c r="C517" s="495" t="s">
        <v>563</v>
      </c>
      <c r="D517" s="495"/>
      <c r="E517" s="591" t="s">
        <v>564</v>
      </c>
      <c r="F517" s="497">
        <v>14130.4</v>
      </c>
    </row>
    <row r="518" spans="1:6" s="488" customFormat="1" ht="11.25">
      <c r="A518" s="567">
        <v>316</v>
      </c>
      <c r="B518" s="495" t="s">
        <v>617</v>
      </c>
      <c r="C518" s="495" t="s">
        <v>568</v>
      </c>
      <c r="D518" s="495"/>
      <c r="E518" s="591" t="s">
        <v>390</v>
      </c>
      <c r="F518" s="497">
        <v>13980.4</v>
      </c>
    </row>
    <row r="519" spans="1:6" s="488" customFormat="1" ht="22.5">
      <c r="A519" s="570">
        <v>316</v>
      </c>
      <c r="B519" s="206" t="s">
        <v>617</v>
      </c>
      <c r="C519" s="206" t="s">
        <v>568</v>
      </c>
      <c r="D519" s="206" t="s">
        <v>326</v>
      </c>
      <c r="E519" s="592" t="s">
        <v>619</v>
      </c>
      <c r="F519" s="499">
        <v>10382.9</v>
      </c>
    </row>
    <row r="520" spans="1:6" s="488" customFormat="1" ht="11.25">
      <c r="A520" s="570">
        <v>316</v>
      </c>
      <c r="B520" s="206" t="s">
        <v>617</v>
      </c>
      <c r="C520" s="206" t="s">
        <v>568</v>
      </c>
      <c r="D520" s="206" t="s">
        <v>179</v>
      </c>
      <c r="E520" s="592" t="s">
        <v>454</v>
      </c>
      <c r="F520" s="499">
        <v>10382.9</v>
      </c>
    </row>
    <row r="521" spans="1:6" s="488" customFormat="1" ht="11.25">
      <c r="A521" s="570">
        <v>316</v>
      </c>
      <c r="B521" s="206" t="s">
        <v>617</v>
      </c>
      <c r="C521" s="206" t="s">
        <v>568</v>
      </c>
      <c r="D521" s="206" t="s">
        <v>336</v>
      </c>
      <c r="E521" s="592" t="s">
        <v>337</v>
      </c>
      <c r="F521" s="499">
        <v>3497.7</v>
      </c>
    </row>
    <row r="522" spans="1:6" s="488" customFormat="1" ht="11.25">
      <c r="A522" s="570">
        <v>316</v>
      </c>
      <c r="B522" s="206" t="s">
        <v>617</v>
      </c>
      <c r="C522" s="206" t="s">
        <v>568</v>
      </c>
      <c r="D522" s="206" t="s">
        <v>338</v>
      </c>
      <c r="E522" s="592" t="s">
        <v>620</v>
      </c>
      <c r="F522" s="499">
        <v>3497.7</v>
      </c>
    </row>
    <row r="523" spans="1:6" s="488" customFormat="1" ht="11.25">
      <c r="A523" s="570">
        <v>316</v>
      </c>
      <c r="B523" s="206" t="s">
        <v>617</v>
      </c>
      <c r="C523" s="206" t="s">
        <v>568</v>
      </c>
      <c r="D523" s="206" t="s">
        <v>340</v>
      </c>
      <c r="E523" s="498" t="s">
        <v>341</v>
      </c>
      <c r="F523" s="499">
        <v>99.8</v>
      </c>
    </row>
    <row r="524" spans="1:6" s="488" customFormat="1" ht="11.25">
      <c r="A524" s="570">
        <v>316</v>
      </c>
      <c r="B524" s="206" t="s">
        <v>617</v>
      </c>
      <c r="C524" s="206" t="s">
        <v>568</v>
      </c>
      <c r="D524" s="206" t="s">
        <v>342</v>
      </c>
      <c r="E524" s="498" t="s">
        <v>343</v>
      </c>
      <c r="F524" s="499">
        <v>99.8</v>
      </c>
    </row>
    <row r="525" spans="1:6" s="488" customFormat="1" ht="11.25">
      <c r="A525" s="567">
        <v>316</v>
      </c>
      <c r="B525" s="495" t="s">
        <v>617</v>
      </c>
      <c r="C525" s="495" t="s">
        <v>571</v>
      </c>
      <c r="D525" s="495"/>
      <c r="E525" s="591" t="s">
        <v>572</v>
      </c>
      <c r="F525" s="497">
        <v>150</v>
      </c>
    </row>
    <row r="526" spans="1:6" s="488" customFormat="1" ht="11.25">
      <c r="A526" s="570">
        <v>316</v>
      </c>
      <c r="B526" s="206" t="s">
        <v>617</v>
      </c>
      <c r="C526" s="206" t="s">
        <v>571</v>
      </c>
      <c r="D526" s="206" t="s">
        <v>336</v>
      </c>
      <c r="E526" s="592" t="s">
        <v>337</v>
      </c>
      <c r="F526" s="499">
        <v>10</v>
      </c>
    </row>
    <row r="527" spans="1:6" s="488" customFormat="1" ht="11.25">
      <c r="A527" s="570">
        <v>316</v>
      </c>
      <c r="B527" s="206" t="s">
        <v>617</v>
      </c>
      <c r="C527" s="206" t="s">
        <v>571</v>
      </c>
      <c r="D527" s="206" t="s">
        <v>338</v>
      </c>
      <c r="E527" s="592" t="s">
        <v>620</v>
      </c>
      <c r="F527" s="499">
        <v>10</v>
      </c>
    </row>
    <row r="528" spans="1:6" s="488" customFormat="1" ht="11.25">
      <c r="A528" s="570">
        <v>316</v>
      </c>
      <c r="B528" s="206" t="s">
        <v>617</v>
      </c>
      <c r="C528" s="206" t="s">
        <v>571</v>
      </c>
      <c r="D528" s="206" t="s">
        <v>426</v>
      </c>
      <c r="E528" s="592" t="s">
        <v>427</v>
      </c>
      <c r="F528" s="499">
        <v>140</v>
      </c>
    </row>
    <row r="529" spans="1:6" s="488" customFormat="1" ht="11.25">
      <c r="A529" s="570">
        <v>316</v>
      </c>
      <c r="B529" s="206" t="s">
        <v>617</v>
      </c>
      <c r="C529" s="206" t="s">
        <v>571</v>
      </c>
      <c r="D529" s="206" t="s">
        <v>621</v>
      </c>
      <c r="E529" s="592" t="s">
        <v>622</v>
      </c>
      <c r="F529" s="499">
        <v>140</v>
      </c>
    </row>
    <row r="530" spans="1:6" s="518" customFormat="1" ht="10.5">
      <c r="A530" s="550">
        <v>316</v>
      </c>
      <c r="B530" s="593" t="s">
        <v>171</v>
      </c>
      <c r="C530" s="593"/>
      <c r="D530" s="593"/>
      <c r="E530" s="594" t="s">
        <v>623</v>
      </c>
      <c r="F530" s="487">
        <v>101095.6</v>
      </c>
    </row>
    <row r="531" spans="1:6" s="518" customFormat="1" ht="10.5">
      <c r="A531" s="500">
        <v>316</v>
      </c>
      <c r="B531" s="583" t="s">
        <v>624</v>
      </c>
      <c r="C531" s="583"/>
      <c r="D531" s="583"/>
      <c r="E531" s="595" t="s">
        <v>625</v>
      </c>
      <c r="F531" s="491">
        <v>101095.6</v>
      </c>
    </row>
    <row r="532" spans="1:6" s="488" customFormat="1" ht="27" customHeight="1">
      <c r="A532" s="502">
        <v>316</v>
      </c>
      <c r="B532" s="585" t="s">
        <v>624</v>
      </c>
      <c r="C532" s="585" t="s">
        <v>494</v>
      </c>
      <c r="D532" s="585"/>
      <c r="E532" s="596" t="s">
        <v>381</v>
      </c>
      <c r="F532" s="494">
        <v>101095.6</v>
      </c>
    </row>
    <row r="533" spans="1:6" s="488" customFormat="1" ht="11.25">
      <c r="A533" s="503">
        <v>316</v>
      </c>
      <c r="B533" s="568" t="s">
        <v>624</v>
      </c>
      <c r="C533" s="568" t="s">
        <v>382</v>
      </c>
      <c r="D533" s="568"/>
      <c r="E533" s="221" t="s">
        <v>602</v>
      </c>
      <c r="F533" s="497">
        <v>101095.6</v>
      </c>
    </row>
    <row r="534" spans="1:6" s="488" customFormat="1" ht="39.75" customHeight="1">
      <c r="A534" s="503">
        <v>316</v>
      </c>
      <c r="B534" s="568" t="s">
        <v>624</v>
      </c>
      <c r="C534" s="568" t="s">
        <v>626</v>
      </c>
      <c r="D534" s="568"/>
      <c r="E534" s="221" t="s">
        <v>627</v>
      </c>
      <c r="F534" s="497">
        <v>6.5</v>
      </c>
    </row>
    <row r="535" spans="1:6" s="488" customFormat="1" ht="11.25">
      <c r="A535" s="516">
        <v>316</v>
      </c>
      <c r="B535" s="571" t="s">
        <v>624</v>
      </c>
      <c r="C535" s="571" t="s">
        <v>626</v>
      </c>
      <c r="D535" s="571" t="s">
        <v>386</v>
      </c>
      <c r="E535" s="222" t="s">
        <v>387</v>
      </c>
      <c r="F535" s="499">
        <v>6.5</v>
      </c>
    </row>
    <row r="536" spans="1:6" s="488" customFormat="1" ht="11.25">
      <c r="A536" s="516">
        <v>316</v>
      </c>
      <c r="B536" s="571" t="s">
        <v>624</v>
      </c>
      <c r="C536" s="571" t="s">
        <v>626</v>
      </c>
      <c r="D536" s="571" t="s">
        <v>302</v>
      </c>
      <c r="E536" s="222" t="s">
        <v>499</v>
      </c>
      <c r="F536" s="499">
        <v>6.5</v>
      </c>
    </row>
    <row r="537" spans="1:6" s="488" customFormat="1" ht="11.25">
      <c r="A537" s="503">
        <v>316</v>
      </c>
      <c r="B537" s="568" t="s">
        <v>624</v>
      </c>
      <c r="C537" s="568" t="s">
        <v>384</v>
      </c>
      <c r="D537" s="568"/>
      <c r="E537" s="221" t="s">
        <v>385</v>
      </c>
      <c r="F537" s="497">
        <v>680.6</v>
      </c>
    </row>
    <row r="538" spans="1:6" s="488" customFormat="1" ht="11.25">
      <c r="A538" s="516">
        <v>316</v>
      </c>
      <c r="B538" s="571" t="s">
        <v>624</v>
      </c>
      <c r="C538" s="571" t="s">
        <v>384</v>
      </c>
      <c r="D538" s="571" t="s">
        <v>386</v>
      </c>
      <c r="E538" s="222" t="s">
        <v>387</v>
      </c>
      <c r="F538" s="499">
        <v>680.6</v>
      </c>
    </row>
    <row r="539" spans="1:6" s="488" customFormat="1" ht="11.25">
      <c r="A539" s="516">
        <v>316</v>
      </c>
      <c r="B539" s="571" t="s">
        <v>624</v>
      </c>
      <c r="C539" s="571" t="s">
        <v>384</v>
      </c>
      <c r="D539" s="571" t="s">
        <v>302</v>
      </c>
      <c r="E539" s="222" t="s">
        <v>499</v>
      </c>
      <c r="F539" s="572">
        <v>680.6</v>
      </c>
    </row>
    <row r="540" spans="1:6" s="488" customFormat="1" ht="11.25">
      <c r="A540" s="503">
        <v>316</v>
      </c>
      <c r="B540" s="568" t="s">
        <v>624</v>
      </c>
      <c r="C540" s="568" t="s">
        <v>389</v>
      </c>
      <c r="D540" s="568"/>
      <c r="E540" s="574" t="s">
        <v>390</v>
      </c>
      <c r="F540" s="497">
        <v>93287</v>
      </c>
    </row>
    <row r="541" spans="1:6" s="488" customFormat="1" ht="11.25">
      <c r="A541" s="516">
        <v>316</v>
      </c>
      <c r="B541" s="571" t="s">
        <v>624</v>
      </c>
      <c r="C541" s="571" t="s">
        <v>389</v>
      </c>
      <c r="D541" s="571" t="s">
        <v>386</v>
      </c>
      <c r="E541" s="588" t="s">
        <v>387</v>
      </c>
      <c r="F541" s="499">
        <v>93287</v>
      </c>
    </row>
    <row r="542" spans="1:6" s="488" customFormat="1" ht="11.25">
      <c r="A542" s="516">
        <v>316</v>
      </c>
      <c r="B542" s="571" t="s">
        <v>624</v>
      </c>
      <c r="C542" s="571" t="s">
        <v>389</v>
      </c>
      <c r="D542" s="571" t="s">
        <v>302</v>
      </c>
      <c r="E542" s="588" t="s">
        <v>499</v>
      </c>
      <c r="F542" s="499">
        <v>93287</v>
      </c>
    </row>
    <row r="543" spans="1:6" s="488" customFormat="1" ht="11.25">
      <c r="A543" s="503">
        <v>316</v>
      </c>
      <c r="B543" s="568" t="s">
        <v>624</v>
      </c>
      <c r="C543" s="568" t="s">
        <v>603</v>
      </c>
      <c r="D543" s="568"/>
      <c r="E543" s="574" t="s">
        <v>570</v>
      </c>
      <c r="F543" s="497">
        <v>2125</v>
      </c>
    </row>
    <row r="544" spans="1:9" s="488" customFormat="1" ht="11.25">
      <c r="A544" s="516">
        <v>316</v>
      </c>
      <c r="B544" s="571" t="s">
        <v>624</v>
      </c>
      <c r="C544" s="571" t="s">
        <v>603</v>
      </c>
      <c r="D544" s="571" t="s">
        <v>386</v>
      </c>
      <c r="E544" s="588" t="s">
        <v>387</v>
      </c>
      <c r="F544" s="499">
        <v>2125</v>
      </c>
      <c r="I544" s="597"/>
    </row>
    <row r="545" spans="1:9" s="488" customFormat="1" ht="11.25">
      <c r="A545" s="516">
        <v>316</v>
      </c>
      <c r="B545" s="571" t="s">
        <v>628</v>
      </c>
      <c r="C545" s="571" t="s">
        <v>603</v>
      </c>
      <c r="D545" s="571" t="s">
        <v>302</v>
      </c>
      <c r="E545" s="222" t="s">
        <v>499</v>
      </c>
      <c r="F545" s="499">
        <v>2125</v>
      </c>
      <c r="I545" s="597"/>
    </row>
    <row r="546" spans="1:9" s="488" customFormat="1" ht="11.25">
      <c r="A546" s="503">
        <v>316</v>
      </c>
      <c r="B546" s="568" t="s">
        <v>624</v>
      </c>
      <c r="C546" s="568" t="s">
        <v>629</v>
      </c>
      <c r="D546" s="568"/>
      <c r="E546" s="221" t="s">
        <v>585</v>
      </c>
      <c r="F546" s="497">
        <v>230.4</v>
      </c>
      <c r="I546" s="597"/>
    </row>
    <row r="547" spans="1:9" s="488" customFormat="1" ht="11.25">
      <c r="A547" s="516">
        <v>316</v>
      </c>
      <c r="B547" s="571" t="s">
        <v>624</v>
      </c>
      <c r="C547" s="571" t="s">
        <v>629</v>
      </c>
      <c r="D547" s="571" t="s">
        <v>386</v>
      </c>
      <c r="E547" s="222" t="s">
        <v>387</v>
      </c>
      <c r="F547" s="499">
        <v>230.4</v>
      </c>
      <c r="I547" s="597"/>
    </row>
    <row r="548" spans="1:9" s="488" customFormat="1" ht="11.25">
      <c r="A548" s="516">
        <v>316</v>
      </c>
      <c r="B548" s="571" t="s">
        <v>628</v>
      </c>
      <c r="C548" s="571" t="s">
        <v>629</v>
      </c>
      <c r="D548" s="571" t="s">
        <v>302</v>
      </c>
      <c r="E548" s="222" t="s">
        <v>499</v>
      </c>
      <c r="F548" s="499">
        <v>230.4</v>
      </c>
      <c r="I548" s="597"/>
    </row>
    <row r="549" spans="1:6" s="488" customFormat="1" ht="11.25">
      <c r="A549" s="503">
        <v>316</v>
      </c>
      <c r="B549" s="568" t="s">
        <v>624</v>
      </c>
      <c r="C549" s="568" t="s">
        <v>630</v>
      </c>
      <c r="D549" s="568"/>
      <c r="E549" s="574" t="s">
        <v>631</v>
      </c>
      <c r="F549" s="497">
        <v>4766.1</v>
      </c>
    </row>
    <row r="550" spans="1:6" s="488" customFormat="1" ht="11.25">
      <c r="A550" s="516">
        <v>316</v>
      </c>
      <c r="B550" s="571" t="s">
        <v>624</v>
      </c>
      <c r="C550" s="571" t="s">
        <v>630</v>
      </c>
      <c r="D550" s="571" t="s">
        <v>386</v>
      </c>
      <c r="E550" s="588" t="s">
        <v>387</v>
      </c>
      <c r="F550" s="499">
        <v>4766.1</v>
      </c>
    </row>
    <row r="551" spans="1:6" s="488" customFormat="1" ht="11.25">
      <c r="A551" s="516">
        <v>316</v>
      </c>
      <c r="B551" s="571" t="s">
        <v>624</v>
      </c>
      <c r="C551" s="571" t="s">
        <v>630</v>
      </c>
      <c r="D551" s="571" t="s">
        <v>302</v>
      </c>
      <c r="E551" s="588" t="s">
        <v>499</v>
      </c>
      <c r="F551" s="499">
        <v>4766.1</v>
      </c>
    </row>
    <row r="552" spans="1:6" s="488" customFormat="1" ht="10.5">
      <c r="A552" s="485">
        <v>316</v>
      </c>
      <c r="B552" s="484" t="s">
        <v>632</v>
      </c>
      <c r="C552" s="485"/>
      <c r="D552" s="485"/>
      <c r="E552" s="486" t="s">
        <v>633</v>
      </c>
      <c r="F552" s="487">
        <v>38546.8</v>
      </c>
    </row>
    <row r="553" spans="1:6" s="488" customFormat="1" ht="10.5">
      <c r="A553" s="500">
        <v>316</v>
      </c>
      <c r="B553" s="489" t="s">
        <v>641</v>
      </c>
      <c r="C553" s="500"/>
      <c r="D553" s="500"/>
      <c r="E553" s="490" t="s">
        <v>642</v>
      </c>
      <c r="F553" s="491">
        <v>5641.5</v>
      </c>
    </row>
    <row r="554" spans="1:6" s="488" customFormat="1" ht="22.5">
      <c r="A554" s="502">
        <v>316</v>
      </c>
      <c r="B554" s="492" t="s">
        <v>641</v>
      </c>
      <c r="C554" s="492" t="s">
        <v>494</v>
      </c>
      <c r="D554" s="492"/>
      <c r="E554" s="493" t="s">
        <v>381</v>
      </c>
      <c r="F554" s="494">
        <v>5641.5</v>
      </c>
    </row>
    <row r="555" spans="1:6" s="488" customFormat="1" ht="11.25">
      <c r="A555" s="503">
        <v>316</v>
      </c>
      <c r="B555" s="495" t="s">
        <v>641</v>
      </c>
      <c r="C555" s="495" t="s">
        <v>563</v>
      </c>
      <c r="D555" s="495"/>
      <c r="E555" s="496" t="s">
        <v>564</v>
      </c>
      <c r="F555" s="497">
        <v>4045.5</v>
      </c>
    </row>
    <row r="556" spans="1:6" s="488" customFormat="1" ht="11.25">
      <c r="A556" s="503">
        <v>316</v>
      </c>
      <c r="B556" s="495" t="s">
        <v>641</v>
      </c>
      <c r="C556" s="495" t="s">
        <v>584</v>
      </c>
      <c r="D556" s="495"/>
      <c r="E556" s="496" t="s">
        <v>585</v>
      </c>
      <c r="F556" s="497">
        <v>4045.5</v>
      </c>
    </row>
    <row r="557" spans="1:6" s="488" customFormat="1" ht="11.25">
      <c r="A557" s="516">
        <v>316</v>
      </c>
      <c r="B557" s="206" t="s">
        <v>641</v>
      </c>
      <c r="C557" s="206" t="s">
        <v>584</v>
      </c>
      <c r="D557" s="206" t="s">
        <v>386</v>
      </c>
      <c r="E557" s="498" t="s">
        <v>387</v>
      </c>
      <c r="F557" s="499">
        <v>4045.5</v>
      </c>
    </row>
    <row r="558" spans="1:6" s="488" customFormat="1" ht="11.25">
      <c r="A558" s="516">
        <v>316</v>
      </c>
      <c r="B558" s="206" t="s">
        <v>641</v>
      </c>
      <c r="C558" s="206" t="s">
        <v>584</v>
      </c>
      <c r="D558" s="206" t="s">
        <v>302</v>
      </c>
      <c r="E558" s="498" t="s">
        <v>499</v>
      </c>
      <c r="F558" s="499">
        <v>4045.5</v>
      </c>
    </row>
    <row r="559" spans="1:6" s="477" customFormat="1" ht="11.25">
      <c r="A559" s="495" t="s">
        <v>225</v>
      </c>
      <c r="B559" s="495" t="s">
        <v>641</v>
      </c>
      <c r="C559" s="495" t="s">
        <v>610</v>
      </c>
      <c r="D559" s="495"/>
      <c r="E559" s="496" t="s">
        <v>611</v>
      </c>
      <c r="F559" s="497">
        <v>500</v>
      </c>
    </row>
    <row r="560" spans="1:6" s="477" customFormat="1" ht="11.25">
      <c r="A560" s="495" t="s">
        <v>225</v>
      </c>
      <c r="B560" s="495" t="s">
        <v>641</v>
      </c>
      <c r="C560" s="495" t="s">
        <v>643</v>
      </c>
      <c r="D560" s="495"/>
      <c r="E560" s="496" t="s">
        <v>644</v>
      </c>
      <c r="F560" s="497">
        <v>500</v>
      </c>
    </row>
    <row r="561" spans="1:6" s="477" customFormat="1" ht="11.25">
      <c r="A561" s="206" t="s">
        <v>225</v>
      </c>
      <c r="B561" s="206" t="s">
        <v>641</v>
      </c>
      <c r="C561" s="206" t="s">
        <v>643</v>
      </c>
      <c r="D561" s="206" t="s">
        <v>426</v>
      </c>
      <c r="E561" s="498" t="s">
        <v>427</v>
      </c>
      <c r="F561" s="499">
        <v>500</v>
      </c>
    </row>
    <row r="562" spans="1:6" s="477" customFormat="1" ht="11.25">
      <c r="A562" s="206" t="s">
        <v>225</v>
      </c>
      <c r="B562" s="206" t="s">
        <v>641</v>
      </c>
      <c r="C562" s="206" t="s">
        <v>643</v>
      </c>
      <c r="D562" s="206" t="s">
        <v>639</v>
      </c>
      <c r="E562" s="498" t="s">
        <v>0</v>
      </c>
      <c r="F562" s="499">
        <v>500</v>
      </c>
    </row>
    <row r="563" spans="1:6" s="477" customFormat="1" ht="11.25">
      <c r="A563" s="495" t="s">
        <v>225</v>
      </c>
      <c r="B563" s="495" t="s">
        <v>641</v>
      </c>
      <c r="C563" s="495" t="s">
        <v>1</v>
      </c>
      <c r="D563" s="495"/>
      <c r="E563" s="574" t="s">
        <v>2</v>
      </c>
      <c r="F563" s="497">
        <v>1096</v>
      </c>
    </row>
    <row r="564" spans="1:6" s="477" customFormat="1" ht="11.25">
      <c r="A564" s="495" t="s">
        <v>225</v>
      </c>
      <c r="B564" s="495" t="s">
        <v>641</v>
      </c>
      <c r="C564" s="495" t="s">
        <v>3</v>
      </c>
      <c r="D564" s="495"/>
      <c r="E564" s="496" t="s">
        <v>4</v>
      </c>
      <c r="F564" s="497">
        <v>1096</v>
      </c>
    </row>
    <row r="565" spans="1:6" s="477" customFormat="1" ht="11.25">
      <c r="A565" s="206" t="s">
        <v>225</v>
      </c>
      <c r="B565" s="206" t="s">
        <v>641</v>
      </c>
      <c r="C565" s="206" t="s">
        <v>3</v>
      </c>
      <c r="D565" s="206" t="s">
        <v>426</v>
      </c>
      <c r="E565" s="207" t="s">
        <v>427</v>
      </c>
      <c r="F565" s="499">
        <v>1096</v>
      </c>
    </row>
    <row r="566" spans="1:6" s="477" customFormat="1" ht="11.25">
      <c r="A566" s="206" t="s">
        <v>225</v>
      </c>
      <c r="B566" s="206" t="s">
        <v>641</v>
      </c>
      <c r="C566" s="206" t="s">
        <v>3</v>
      </c>
      <c r="D566" s="206" t="s">
        <v>639</v>
      </c>
      <c r="E566" s="207" t="s">
        <v>640</v>
      </c>
      <c r="F566" s="499">
        <v>1096</v>
      </c>
    </row>
    <row r="567" spans="1:6" s="477" customFormat="1" ht="10.5">
      <c r="A567" s="489" t="s">
        <v>225</v>
      </c>
      <c r="B567" s="489" t="s">
        <v>18</v>
      </c>
      <c r="C567" s="489"/>
      <c r="D567" s="489"/>
      <c r="E567" s="490" t="s">
        <v>19</v>
      </c>
      <c r="F567" s="491">
        <v>32814</v>
      </c>
    </row>
    <row r="568" spans="1:6" s="477" customFormat="1" ht="22.5">
      <c r="A568" s="492" t="s">
        <v>225</v>
      </c>
      <c r="B568" s="492" t="s">
        <v>18</v>
      </c>
      <c r="C568" s="492" t="s">
        <v>494</v>
      </c>
      <c r="D568" s="492"/>
      <c r="E568" s="493" t="s">
        <v>381</v>
      </c>
      <c r="F568" s="494">
        <v>32814</v>
      </c>
    </row>
    <row r="569" spans="1:6" s="477" customFormat="1" ht="11.25">
      <c r="A569" s="495" t="s">
        <v>225</v>
      </c>
      <c r="B569" s="495" t="s">
        <v>18</v>
      </c>
      <c r="C569" s="495" t="s">
        <v>563</v>
      </c>
      <c r="D569" s="495"/>
      <c r="E569" s="496" t="s">
        <v>564</v>
      </c>
      <c r="F569" s="497">
        <v>32814</v>
      </c>
    </row>
    <row r="570" spans="1:6" s="477" customFormat="1" ht="22.5">
      <c r="A570" s="495" t="s">
        <v>225</v>
      </c>
      <c r="B570" s="495" t="s">
        <v>18</v>
      </c>
      <c r="C570" s="495" t="s">
        <v>20</v>
      </c>
      <c r="D570" s="495"/>
      <c r="E570" s="496" t="s">
        <v>21</v>
      </c>
      <c r="F570" s="497">
        <v>32814</v>
      </c>
    </row>
    <row r="571" spans="1:6" s="477" customFormat="1" ht="11.25">
      <c r="A571" s="206" t="s">
        <v>225</v>
      </c>
      <c r="B571" s="206" t="s">
        <v>18</v>
      </c>
      <c r="C571" s="206" t="s">
        <v>20</v>
      </c>
      <c r="D571" s="206" t="s">
        <v>336</v>
      </c>
      <c r="E571" s="498" t="s">
        <v>337</v>
      </c>
      <c r="F571" s="499">
        <v>643.4</v>
      </c>
    </row>
    <row r="572" spans="1:6" s="477" customFormat="1" ht="11.25">
      <c r="A572" s="206" t="s">
        <v>225</v>
      </c>
      <c r="B572" s="206" t="s">
        <v>18</v>
      </c>
      <c r="C572" s="206" t="s">
        <v>20</v>
      </c>
      <c r="D572" s="206" t="s">
        <v>338</v>
      </c>
      <c r="E572" s="498" t="s">
        <v>620</v>
      </c>
      <c r="F572" s="499">
        <v>643.4</v>
      </c>
    </row>
    <row r="573" spans="1:6" s="477" customFormat="1" ht="11.25">
      <c r="A573" s="206" t="s">
        <v>225</v>
      </c>
      <c r="B573" s="206" t="s">
        <v>18</v>
      </c>
      <c r="C573" s="206" t="s">
        <v>20</v>
      </c>
      <c r="D573" s="206" t="s">
        <v>426</v>
      </c>
      <c r="E573" s="498" t="s">
        <v>638</v>
      </c>
      <c r="F573" s="499">
        <v>32170.6</v>
      </c>
    </row>
    <row r="574" spans="1:6" s="477" customFormat="1" ht="14.25" customHeight="1">
      <c r="A574" s="206" t="s">
        <v>225</v>
      </c>
      <c r="B574" s="206" t="s">
        <v>18</v>
      </c>
      <c r="C574" s="206" t="s">
        <v>20</v>
      </c>
      <c r="D574" s="206" t="s">
        <v>22</v>
      </c>
      <c r="E574" s="498" t="s">
        <v>23</v>
      </c>
      <c r="F574" s="499">
        <v>32170.6</v>
      </c>
    </row>
    <row r="575" spans="1:6" s="506" customFormat="1" ht="10.5">
      <c r="A575" s="489" t="s">
        <v>225</v>
      </c>
      <c r="B575" s="489" t="s">
        <v>26</v>
      </c>
      <c r="C575" s="489"/>
      <c r="D575" s="489"/>
      <c r="E575" s="490" t="s">
        <v>27</v>
      </c>
      <c r="F575" s="491">
        <v>91.3</v>
      </c>
    </row>
    <row r="576" spans="1:6" s="506" customFormat="1" ht="22.5">
      <c r="A576" s="598">
        <v>316</v>
      </c>
      <c r="B576" s="585" t="s">
        <v>26</v>
      </c>
      <c r="C576" s="585" t="s">
        <v>494</v>
      </c>
      <c r="D576" s="585"/>
      <c r="E576" s="596" t="s">
        <v>381</v>
      </c>
      <c r="F576" s="494">
        <v>91.3</v>
      </c>
    </row>
    <row r="577" spans="1:6" s="506" customFormat="1" ht="11.25">
      <c r="A577" s="495" t="s">
        <v>225</v>
      </c>
      <c r="B577" s="495" t="s">
        <v>26</v>
      </c>
      <c r="C577" s="495" t="s">
        <v>1</v>
      </c>
      <c r="D577" s="495"/>
      <c r="E577" s="496" t="s">
        <v>2</v>
      </c>
      <c r="F577" s="497">
        <v>91.3</v>
      </c>
    </row>
    <row r="578" spans="1:6" s="506" customFormat="1" ht="11.25">
      <c r="A578" s="495" t="s">
        <v>225</v>
      </c>
      <c r="B578" s="495" t="s">
        <v>26</v>
      </c>
      <c r="C578" s="495" t="s">
        <v>28</v>
      </c>
      <c r="D578" s="495"/>
      <c r="E578" s="496" t="s">
        <v>29</v>
      </c>
      <c r="F578" s="497">
        <v>91.3</v>
      </c>
    </row>
    <row r="579" spans="1:6" s="506" customFormat="1" ht="11.25">
      <c r="A579" s="206" t="s">
        <v>225</v>
      </c>
      <c r="B579" s="206" t="s">
        <v>26</v>
      </c>
      <c r="C579" s="206" t="s">
        <v>28</v>
      </c>
      <c r="D579" s="206" t="s">
        <v>426</v>
      </c>
      <c r="E579" s="498" t="s">
        <v>638</v>
      </c>
      <c r="F579" s="499">
        <v>91.3</v>
      </c>
    </row>
    <row r="580" spans="1:6" s="506" customFormat="1" ht="11.25">
      <c r="A580" s="206" t="s">
        <v>225</v>
      </c>
      <c r="B580" s="206" t="s">
        <v>26</v>
      </c>
      <c r="C580" s="206" t="s">
        <v>28</v>
      </c>
      <c r="D580" s="206" t="s">
        <v>639</v>
      </c>
      <c r="E580" s="498" t="s">
        <v>640</v>
      </c>
      <c r="F580" s="499">
        <v>91.3</v>
      </c>
    </row>
    <row r="581" spans="1:6" s="248" customFormat="1" ht="10.5">
      <c r="A581" s="485">
        <v>316</v>
      </c>
      <c r="B581" s="484" t="s">
        <v>181</v>
      </c>
      <c r="C581" s="485"/>
      <c r="D581" s="485"/>
      <c r="E581" s="504" t="s">
        <v>34</v>
      </c>
      <c r="F581" s="487">
        <v>4766</v>
      </c>
    </row>
    <row r="582" spans="1:6" s="599" customFormat="1" ht="10.5">
      <c r="A582" s="500">
        <v>316</v>
      </c>
      <c r="B582" s="489" t="s">
        <v>35</v>
      </c>
      <c r="C582" s="489"/>
      <c r="D582" s="489"/>
      <c r="E582" s="490" t="s">
        <v>36</v>
      </c>
      <c r="F582" s="491">
        <v>4766</v>
      </c>
    </row>
    <row r="583" spans="1:6" s="600" customFormat="1" ht="25.5" customHeight="1">
      <c r="A583" s="502">
        <v>316</v>
      </c>
      <c r="B583" s="492" t="s">
        <v>35</v>
      </c>
      <c r="C583" s="492" t="s">
        <v>494</v>
      </c>
      <c r="D583" s="492"/>
      <c r="E583" s="493" t="s">
        <v>381</v>
      </c>
      <c r="F583" s="494">
        <v>4766</v>
      </c>
    </row>
    <row r="584" spans="1:6" s="600" customFormat="1" ht="11.25">
      <c r="A584" s="503">
        <v>316</v>
      </c>
      <c r="B584" s="568" t="s">
        <v>35</v>
      </c>
      <c r="C584" s="568" t="s">
        <v>594</v>
      </c>
      <c r="D584" s="568"/>
      <c r="E584" s="574" t="s">
        <v>595</v>
      </c>
      <c r="F584" s="497">
        <v>4766</v>
      </c>
    </row>
    <row r="585" spans="1:6" s="600" customFormat="1" ht="11.25">
      <c r="A585" s="503">
        <v>316</v>
      </c>
      <c r="B585" s="568" t="s">
        <v>35</v>
      </c>
      <c r="C585" s="568" t="s">
        <v>598</v>
      </c>
      <c r="D585" s="568"/>
      <c r="E585" s="574" t="s">
        <v>570</v>
      </c>
      <c r="F585" s="497">
        <v>300</v>
      </c>
    </row>
    <row r="586" spans="1:6" s="600" customFormat="1" ht="11.25">
      <c r="A586" s="516">
        <v>316</v>
      </c>
      <c r="B586" s="571" t="s">
        <v>35</v>
      </c>
      <c r="C586" s="571" t="s">
        <v>598</v>
      </c>
      <c r="D586" s="571" t="s">
        <v>386</v>
      </c>
      <c r="E586" s="588" t="s">
        <v>387</v>
      </c>
      <c r="F586" s="499">
        <v>300</v>
      </c>
    </row>
    <row r="587" spans="1:6" s="600" customFormat="1" ht="11.25">
      <c r="A587" s="516">
        <v>316</v>
      </c>
      <c r="B587" s="571" t="s">
        <v>35</v>
      </c>
      <c r="C587" s="571" t="s">
        <v>598</v>
      </c>
      <c r="D587" s="571" t="s">
        <v>302</v>
      </c>
      <c r="E587" s="588" t="s">
        <v>499</v>
      </c>
      <c r="F587" s="499">
        <v>300</v>
      </c>
    </row>
    <row r="588" spans="1:6" s="600" customFormat="1" ht="11.25">
      <c r="A588" s="503">
        <v>316</v>
      </c>
      <c r="B588" s="495" t="s">
        <v>35</v>
      </c>
      <c r="C588" s="495" t="s">
        <v>601</v>
      </c>
      <c r="D588" s="495"/>
      <c r="E588" s="496" t="s">
        <v>600</v>
      </c>
      <c r="F588" s="497">
        <v>2306</v>
      </c>
    </row>
    <row r="589" spans="1:6" s="600" customFormat="1" ht="11.25">
      <c r="A589" s="511">
        <v>316</v>
      </c>
      <c r="B589" s="523" t="s">
        <v>35</v>
      </c>
      <c r="C589" s="523" t="s">
        <v>599</v>
      </c>
      <c r="D589" s="523" t="s">
        <v>386</v>
      </c>
      <c r="E589" s="524" t="s">
        <v>387</v>
      </c>
      <c r="F589" s="514">
        <v>2306</v>
      </c>
    </row>
    <row r="590" spans="1:6" s="600" customFormat="1" ht="11.25">
      <c r="A590" s="511">
        <v>316</v>
      </c>
      <c r="B590" s="523" t="s">
        <v>35</v>
      </c>
      <c r="C590" s="523" t="s">
        <v>599</v>
      </c>
      <c r="D590" s="523" t="s">
        <v>302</v>
      </c>
      <c r="E590" s="524" t="s">
        <v>499</v>
      </c>
      <c r="F590" s="514">
        <v>1499</v>
      </c>
    </row>
    <row r="591" spans="1:6" s="600" customFormat="1" ht="23.25" customHeight="1">
      <c r="A591" s="601">
        <v>316</v>
      </c>
      <c r="B591" s="602" t="s">
        <v>35</v>
      </c>
      <c r="C591" s="602" t="s">
        <v>599</v>
      </c>
      <c r="D591" s="602" t="s">
        <v>311</v>
      </c>
      <c r="E591" s="603" t="s">
        <v>421</v>
      </c>
      <c r="F591" s="514">
        <v>807</v>
      </c>
    </row>
    <row r="592" spans="1:6" s="600" customFormat="1" ht="27" customHeight="1">
      <c r="A592" s="503">
        <v>316</v>
      </c>
      <c r="B592" s="568" t="s">
        <v>35</v>
      </c>
      <c r="C592" s="568" t="s">
        <v>37</v>
      </c>
      <c r="D592" s="568"/>
      <c r="E592" s="221" t="s">
        <v>38</v>
      </c>
      <c r="F592" s="497">
        <v>2160</v>
      </c>
    </row>
    <row r="593" spans="1:6" s="600" customFormat="1" ht="11.25">
      <c r="A593" s="511">
        <v>316</v>
      </c>
      <c r="B593" s="602" t="s">
        <v>35</v>
      </c>
      <c r="C593" s="602" t="s">
        <v>37</v>
      </c>
      <c r="D593" s="602" t="s">
        <v>407</v>
      </c>
      <c r="E593" s="603" t="s">
        <v>575</v>
      </c>
      <c r="F593" s="514">
        <v>2160</v>
      </c>
    </row>
    <row r="594" spans="1:6" s="600" customFormat="1" ht="45">
      <c r="A594" s="511">
        <v>316</v>
      </c>
      <c r="B594" s="602" t="s">
        <v>35</v>
      </c>
      <c r="C594" s="602" t="s">
        <v>37</v>
      </c>
      <c r="D594" s="602" t="s">
        <v>576</v>
      </c>
      <c r="E594" s="603" t="s">
        <v>577</v>
      </c>
      <c r="F594" s="514">
        <v>2160</v>
      </c>
    </row>
    <row r="595" spans="1:6" s="600" customFormat="1" ht="19.5" customHeight="1">
      <c r="A595" s="604"/>
      <c r="B595" s="605"/>
      <c r="C595" s="605"/>
      <c r="D595" s="605"/>
      <c r="E595" s="606" t="s">
        <v>83</v>
      </c>
      <c r="F595" s="607">
        <v>11892</v>
      </c>
    </row>
    <row r="596" spans="1:6" s="600" customFormat="1" ht="11.25">
      <c r="A596" s="608">
        <v>329</v>
      </c>
      <c r="B596" s="609" t="s">
        <v>178</v>
      </c>
      <c r="C596" s="609"/>
      <c r="D596" s="609"/>
      <c r="E596" s="610" t="s">
        <v>319</v>
      </c>
      <c r="F596" s="611">
        <v>11892</v>
      </c>
    </row>
    <row r="597" spans="1:6" s="600" customFormat="1" ht="21">
      <c r="A597" s="612">
        <v>329</v>
      </c>
      <c r="B597" s="613" t="s">
        <v>329</v>
      </c>
      <c r="C597" s="613"/>
      <c r="D597" s="613"/>
      <c r="E597" s="614" t="s">
        <v>330</v>
      </c>
      <c r="F597" s="615">
        <v>9774.4</v>
      </c>
    </row>
    <row r="598" spans="1:6" s="600" customFormat="1" ht="22.5">
      <c r="A598" s="616">
        <v>329</v>
      </c>
      <c r="B598" s="617" t="s">
        <v>329</v>
      </c>
      <c r="C598" s="617" t="s">
        <v>331</v>
      </c>
      <c r="D598" s="617"/>
      <c r="E598" s="618" t="s">
        <v>332</v>
      </c>
      <c r="F598" s="275">
        <v>9774.4</v>
      </c>
    </row>
    <row r="599" spans="1:6" s="600" customFormat="1" ht="11.25">
      <c r="A599" s="619">
        <v>329</v>
      </c>
      <c r="B599" s="620" t="s">
        <v>329</v>
      </c>
      <c r="C599" s="620" t="s">
        <v>333</v>
      </c>
      <c r="D599" s="620"/>
      <c r="E599" s="621" t="s">
        <v>334</v>
      </c>
      <c r="F599" s="278">
        <v>5514.6</v>
      </c>
    </row>
    <row r="600" spans="1:6" s="600" customFormat="1" ht="11.25">
      <c r="A600" s="619">
        <v>329</v>
      </c>
      <c r="B600" s="620" t="s">
        <v>329</v>
      </c>
      <c r="C600" s="620" t="s">
        <v>335</v>
      </c>
      <c r="D600" s="620"/>
      <c r="E600" s="621" t="s">
        <v>325</v>
      </c>
      <c r="F600" s="278">
        <v>5514.6</v>
      </c>
    </row>
    <row r="601" spans="1:6" s="600" customFormat="1" ht="22.5">
      <c r="A601" s="622">
        <v>329</v>
      </c>
      <c r="B601" s="623" t="s">
        <v>329</v>
      </c>
      <c r="C601" s="623" t="s">
        <v>335</v>
      </c>
      <c r="D601" s="623" t="s">
        <v>326</v>
      </c>
      <c r="E601" s="624" t="s">
        <v>327</v>
      </c>
      <c r="F601" s="281">
        <v>4320.8</v>
      </c>
    </row>
    <row r="602" spans="1:6" s="600" customFormat="1" ht="11.25">
      <c r="A602" s="622">
        <v>329</v>
      </c>
      <c r="B602" s="623" t="s">
        <v>329</v>
      </c>
      <c r="C602" s="623" t="s">
        <v>335</v>
      </c>
      <c r="D602" s="623" t="s">
        <v>183</v>
      </c>
      <c r="E602" s="624" t="s">
        <v>328</v>
      </c>
      <c r="F602" s="281">
        <v>4320.8</v>
      </c>
    </row>
    <row r="603" spans="1:6" s="600" customFormat="1" ht="11.25">
      <c r="A603" s="622">
        <v>329</v>
      </c>
      <c r="B603" s="623" t="s">
        <v>329</v>
      </c>
      <c r="C603" s="623" t="s">
        <v>335</v>
      </c>
      <c r="D603" s="623" t="s">
        <v>336</v>
      </c>
      <c r="E603" s="624" t="s">
        <v>337</v>
      </c>
      <c r="F603" s="281">
        <v>970.5</v>
      </c>
    </row>
    <row r="604" spans="1:6" s="600" customFormat="1" ht="11.25">
      <c r="A604" s="622">
        <v>329</v>
      </c>
      <c r="B604" s="623" t="s">
        <v>329</v>
      </c>
      <c r="C604" s="623" t="s">
        <v>335</v>
      </c>
      <c r="D604" s="623" t="s">
        <v>338</v>
      </c>
      <c r="E604" s="624" t="s">
        <v>339</v>
      </c>
      <c r="F604" s="281">
        <v>970.5</v>
      </c>
    </row>
    <row r="605" spans="1:6" s="600" customFormat="1" ht="11.25">
      <c r="A605" s="622">
        <v>329</v>
      </c>
      <c r="B605" s="623" t="s">
        <v>329</v>
      </c>
      <c r="C605" s="623" t="s">
        <v>335</v>
      </c>
      <c r="D605" s="623" t="s">
        <v>340</v>
      </c>
      <c r="E605" s="624" t="s">
        <v>341</v>
      </c>
      <c r="F605" s="281">
        <v>223.3</v>
      </c>
    </row>
    <row r="606" spans="1:6" s="600" customFormat="1" ht="11.25">
      <c r="A606" s="622">
        <v>329</v>
      </c>
      <c r="B606" s="623" t="s">
        <v>329</v>
      </c>
      <c r="C606" s="623" t="s">
        <v>335</v>
      </c>
      <c r="D606" s="623" t="s">
        <v>342</v>
      </c>
      <c r="E606" s="624" t="s">
        <v>343</v>
      </c>
      <c r="F606" s="281">
        <v>25.4</v>
      </c>
    </row>
    <row r="607" spans="1:6" s="600" customFormat="1" ht="11.25">
      <c r="A607" s="622">
        <v>329</v>
      </c>
      <c r="B607" s="623" t="s">
        <v>329</v>
      </c>
      <c r="C607" s="623" t="s">
        <v>335</v>
      </c>
      <c r="D607" s="623" t="s">
        <v>344</v>
      </c>
      <c r="E607" s="624" t="s">
        <v>345</v>
      </c>
      <c r="F607" s="281">
        <v>197.9</v>
      </c>
    </row>
    <row r="608" spans="1:6" s="600" customFormat="1" ht="11.25">
      <c r="A608" s="619">
        <v>329</v>
      </c>
      <c r="B608" s="620" t="s">
        <v>329</v>
      </c>
      <c r="C608" s="620" t="s">
        <v>346</v>
      </c>
      <c r="D608" s="620"/>
      <c r="E608" s="621" t="s">
        <v>347</v>
      </c>
      <c r="F608" s="278">
        <v>1645.9</v>
      </c>
    </row>
    <row r="609" spans="1:6" s="600" customFormat="1" ht="11.25">
      <c r="A609" s="619">
        <v>329</v>
      </c>
      <c r="B609" s="620" t="s">
        <v>329</v>
      </c>
      <c r="C609" s="620" t="s">
        <v>348</v>
      </c>
      <c r="D609" s="620"/>
      <c r="E609" s="621" t="s">
        <v>325</v>
      </c>
      <c r="F609" s="278">
        <v>1645.9</v>
      </c>
    </row>
    <row r="610" spans="1:6" s="600" customFormat="1" ht="22.5">
      <c r="A610" s="622">
        <v>329</v>
      </c>
      <c r="B610" s="623" t="s">
        <v>329</v>
      </c>
      <c r="C610" s="623" t="s">
        <v>348</v>
      </c>
      <c r="D610" s="623" t="s">
        <v>326</v>
      </c>
      <c r="E610" s="624" t="s">
        <v>327</v>
      </c>
      <c r="F610" s="281">
        <v>1645.9</v>
      </c>
    </row>
    <row r="611" spans="1:6" s="600" customFormat="1" ht="11.25">
      <c r="A611" s="622">
        <v>329</v>
      </c>
      <c r="B611" s="623" t="s">
        <v>329</v>
      </c>
      <c r="C611" s="623" t="s">
        <v>348</v>
      </c>
      <c r="D611" s="623" t="s">
        <v>183</v>
      </c>
      <c r="E611" s="624" t="s">
        <v>328</v>
      </c>
      <c r="F611" s="281">
        <v>1645.9</v>
      </c>
    </row>
    <row r="612" spans="1:6" s="600" customFormat="1" ht="11.25">
      <c r="A612" s="619">
        <v>329</v>
      </c>
      <c r="B612" s="620" t="s">
        <v>329</v>
      </c>
      <c r="C612" s="620" t="s">
        <v>349</v>
      </c>
      <c r="D612" s="620"/>
      <c r="E612" s="621" t="s">
        <v>350</v>
      </c>
      <c r="F612" s="278">
        <v>2613.9</v>
      </c>
    </row>
    <row r="613" spans="1:6" s="600" customFormat="1" ht="11.25">
      <c r="A613" s="619">
        <v>329</v>
      </c>
      <c r="B613" s="620" t="s">
        <v>329</v>
      </c>
      <c r="C613" s="620" t="s">
        <v>351</v>
      </c>
      <c r="D613" s="620"/>
      <c r="E613" s="621" t="s">
        <v>325</v>
      </c>
      <c r="F613" s="278">
        <v>2613.9</v>
      </c>
    </row>
    <row r="614" spans="1:6" s="600" customFormat="1" ht="22.5">
      <c r="A614" s="622">
        <v>329</v>
      </c>
      <c r="B614" s="623" t="s">
        <v>329</v>
      </c>
      <c r="C614" s="623" t="s">
        <v>351</v>
      </c>
      <c r="D614" s="623" t="s">
        <v>326</v>
      </c>
      <c r="E614" s="624" t="s">
        <v>327</v>
      </c>
      <c r="F614" s="281">
        <v>2613.9</v>
      </c>
    </row>
    <row r="615" spans="1:6" s="600" customFormat="1" ht="11.25">
      <c r="A615" s="622">
        <v>329</v>
      </c>
      <c r="B615" s="623" t="s">
        <v>329</v>
      </c>
      <c r="C615" s="623" t="s">
        <v>351</v>
      </c>
      <c r="D615" s="623" t="s">
        <v>183</v>
      </c>
      <c r="E615" s="624" t="s">
        <v>328</v>
      </c>
      <c r="F615" s="281">
        <v>2613.9</v>
      </c>
    </row>
    <row r="616" spans="1:6" s="600" customFormat="1" ht="21">
      <c r="A616" s="612">
        <v>329</v>
      </c>
      <c r="B616" s="613" t="s">
        <v>363</v>
      </c>
      <c r="C616" s="613"/>
      <c r="D616" s="613"/>
      <c r="E616" s="614" t="s">
        <v>364</v>
      </c>
      <c r="F616" s="615">
        <v>2117.6</v>
      </c>
    </row>
    <row r="617" spans="1:6" s="600" customFormat="1" ht="22.5">
      <c r="A617" s="616">
        <v>329</v>
      </c>
      <c r="B617" s="617" t="s">
        <v>363</v>
      </c>
      <c r="C617" s="617" t="s">
        <v>331</v>
      </c>
      <c r="D617" s="617"/>
      <c r="E617" s="618" t="s">
        <v>332</v>
      </c>
      <c r="F617" s="275">
        <v>2117.6</v>
      </c>
    </row>
    <row r="618" spans="1:6" s="600" customFormat="1" ht="11.25">
      <c r="A618" s="619">
        <v>329</v>
      </c>
      <c r="B618" s="620" t="s">
        <v>363</v>
      </c>
      <c r="C618" s="620" t="s">
        <v>368</v>
      </c>
      <c r="D618" s="620"/>
      <c r="E618" s="621" t="s">
        <v>369</v>
      </c>
      <c r="F618" s="278">
        <v>2117.6</v>
      </c>
    </row>
    <row r="619" spans="1:6" s="600" customFormat="1" ht="11.25">
      <c r="A619" s="619">
        <v>329</v>
      </c>
      <c r="B619" s="620" t="s">
        <v>363</v>
      </c>
      <c r="C619" s="620" t="s">
        <v>370</v>
      </c>
      <c r="D619" s="620"/>
      <c r="E619" s="621" t="s">
        <v>325</v>
      </c>
      <c r="F619" s="278">
        <v>2117.6</v>
      </c>
    </row>
    <row r="620" spans="1:6" s="600" customFormat="1" ht="22.5">
      <c r="A620" s="622">
        <v>329</v>
      </c>
      <c r="B620" s="623" t="s">
        <v>363</v>
      </c>
      <c r="C620" s="623" t="s">
        <v>370</v>
      </c>
      <c r="D620" s="623" t="s">
        <v>326</v>
      </c>
      <c r="E620" s="624" t="s">
        <v>327</v>
      </c>
      <c r="F620" s="281">
        <v>2042.6</v>
      </c>
    </row>
    <row r="621" spans="1:6" s="600" customFormat="1" ht="11.25">
      <c r="A621" s="622">
        <v>329</v>
      </c>
      <c r="B621" s="623" t="s">
        <v>363</v>
      </c>
      <c r="C621" s="623" t="s">
        <v>370</v>
      </c>
      <c r="D621" s="623" t="s">
        <v>183</v>
      </c>
      <c r="E621" s="624" t="s">
        <v>328</v>
      </c>
      <c r="F621" s="281">
        <v>2042.6</v>
      </c>
    </row>
    <row r="622" spans="1:6" s="600" customFormat="1" ht="11.25">
      <c r="A622" s="622">
        <v>329</v>
      </c>
      <c r="B622" s="623" t="s">
        <v>363</v>
      </c>
      <c r="C622" s="623" t="s">
        <v>370</v>
      </c>
      <c r="D622" s="623" t="s">
        <v>336</v>
      </c>
      <c r="E622" s="624" t="s">
        <v>337</v>
      </c>
      <c r="F622" s="281">
        <v>75</v>
      </c>
    </row>
    <row r="623" spans="1:6" s="600" customFormat="1" ht="11.25">
      <c r="A623" s="622">
        <v>329</v>
      </c>
      <c r="B623" s="623" t="s">
        <v>363</v>
      </c>
      <c r="C623" s="623" t="s">
        <v>370</v>
      </c>
      <c r="D623" s="623" t="s">
        <v>338</v>
      </c>
      <c r="E623" s="624" t="s">
        <v>339</v>
      </c>
      <c r="F623" s="281">
        <v>75</v>
      </c>
    </row>
    <row r="624" spans="1:6" ht="27.75" customHeight="1">
      <c r="A624" s="625" t="s">
        <v>58</v>
      </c>
      <c r="B624" s="625"/>
      <c r="C624" s="625"/>
      <c r="D624" s="625"/>
      <c r="E624" s="625"/>
      <c r="F624" s="626">
        <v>1782847.9</v>
      </c>
    </row>
    <row r="625" spans="1:6" ht="11.25">
      <c r="A625" s="194"/>
      <c r="B625" s="194"/>
      <c r="C625" s="194"/>
      <c r="D625" s="194"/>
      <c r="E625" s="627"/>
      <c r="F625" s="194"/>
    </row>
    <row r="626" spans="1:12" ht="11.25">
      <c r="A626" s="194"/>
      <c r="B626" s="194"/>
      <c r="C626" s="194"/>
      <c r="D626" s="194"/>
      <c r="E626" s="627"/>
      <c r="F626" s="194"/>
      <c r="L626" s="577"/>
    </row>
    <row r="627" spans="1:12" ht="23.25" customHeight="1">
      <c r="A627" s="194"/>
      <c r="B627" s="194"/>
      <c r="C627" s="194"/>
      <c r="D627" s="194"/>
      <c r="E627" s="628"/>
      <c r="F627" s="629"/>
      <c r="L627" s="577"/>
    </row>
    <row r="628" spans="1:12" ht="11.25">
      <c r="A628" s="194"/>
      <c r="B628" s="194"/>
      <c r="C628" s="194"/>
      <c r="D628" s="194"/>
      <c r="E628" s="628"/>
      <c r="F628" s="629"/>
      <c r="L628" s="577"/>
    </row>
    <row r="629" spans="1:12" ht="11.25">
      <c r="A629" s="194"/>
      <c r="B629" s="194"/>
      <c r="C629" s="194"/>
      <c r="D629" s="194"/>
      <c r="E629" s="628"/>
      <c r="F629" s="629"/>
      <c r="L629" s="577"/>
    </row>
    <row r="630" spans="1:12" ht="11.25">
      <c r="A630" s="194"/>
      <c r="B630" s="194"/>
      <c r="C630" s="194"/>
      <c r="D630" s="194"/>
      <c r="E630" s="628"/>
      <c r="F630" s="629"/>
      <c r="L630" s="577"/>
    </row>
    <row r="631" spans="1:12" ht="11.25">
      <c r="A631" s="194"/>
      <c r="B631" s="194"/>
      <c r="C631" s="194"/>
      <c r="D631" s="194"/>
      <c r="E631" s="628"/>
      <c r="F631" s="629"/>
      <c r="L631" s="577"/>
    </row>
    <row r="632" spans="1:12" ht="11.25">
      <c r="A632" s="194"/>
      <c r="B632" s="194"/>
      <c r="C632" s="194"/>
      <c r="D632" s="194"/>
      <c r="E632" s="628"/>
      <c r="F632" s="629"/>
      <c r="L632" s="577"/>
    </row>
    <row r="633" spans="1:12" ht="11.25">
      <c r="A633" s="194"/>
      <c r="B633" s="194"/>
      <c r="C633" s="194"/>
      <c r="D633" s="194"/>
      <c r="E633" s="628"/>
      <c r="F633" s="629"/>
      <c r="L633" s="577"/>
    </row>
    <row r="634" spans="1:12" ht="14.25" customHeight="1">
      <c r="A634" s="194"/>
      <c r="B634" s="194"/>
      <c r="C634" s="194"/>
      <c r="D634" s="194"/>
      <c r="E634" s="628"/>
      <c r="F634" s="629"/>
      <c r="L634" s="577"/>
    </row>
    <row r="635" spans="1:12" ht="11.25">
      <c r="A635" s="194"/>
      <c r="B635" s="194"/>
      <c r="C635" s="194"/>
      <c r="D635" s="194"/>
      <c r="E635" s="628"/>
      <c r="F635" s="629"/>
      <c r="L635" s="577"/>
    </row>
    <row r="636" spans="1:12" ht="11.25">
      <c r="A636" s="194"/>
      <c r="B636" s="194"/>
      <c r="C636" s="194"/>
      <c r="D636" s="194"/>
      <c r="E636" s="628"/>
      <c r="F636" s="629"/>
      <c r="L636" s="577"/>
    </row>
    <row r="637" spans="1:12" ht="11.25">
      <c r="A637" s="194"/>
      <c r="B637" s="194"/>
      <c r="C637" s="194"/>
      <c r="D637" s="194"/>
      <c r="E637" s="628"/>
      <c r="F637" s="629"/>
      <c r="L637" s="577"/>
    </row>
    <row r="638" spans="1:12" ht="11.25">
      <c r="A638" s="194"/>
      <c r="B638" s="194"/>
      <c r="C638" s="194"/>
      <c r="D638" s="194"/>
      <c r="E638" s="628"/>
      <c r="F638" s="629"/>
      <c r="L638" s="577"/>
    </row>
    <row r="639" spans="1:12" ht="11.25">
      <c r="A639" s="194"/>
      <c r="B639" s="194"/>
      <c r="C639" s="194"/>
      <c r="D639" s="194"/>
      <c r="E639" s="628"/>
      <c r="F639" s="629"/>
      <c r="L639" s="577"/>
    </row>
    <row r="640" spans="1:6" ht="11.25">
      <c r="A640" s="194"/>
      <c r="B640" s="194"/>
      <c r="C640" s="194"/>
      <c r="D640" s="194"/>
      <c r="E640" s="628"/>
      <c r="F640" s="629"/>
    </row>
    <row r="641" spans="5:6" s="630" customFormat="1" ht="11.25">
      <c r="E641" s="628"/>
      <c r="F641" s="629"/>
    </row>
    <row r="642" spans="5:6" s="630" customFormat="1" ht="11.25">
      <c r="E642" s="628"/>
      <c r="F642" s="629"/>
    </row>
    <row r="643" spans="5:6" s="630" customFormat="1" ht="11.25">
      <c r="E643" s="628"/>
      <c r="F643" s="629"/>
    </row>
    <row r="644" spans="5:6" s="630" customFormat="1" ht="11.25">
      <c r="E644" s="628"/>
      <c r="F644" s="629"/>
    </row>
    <row r="645" spans="5:6" s="630" customFormat="1" ht="11.25">
      <c r="E645" s="631"/>
      <c r="F645" s="632"/>
    </row>
    <row r="646" spans="5:6" s="630" customFormat="1" ht="11.25">
      <c r="E646" s="631"/>
      <c r="F646" s="632"/>
    </row>
    <row r="647" spans="5:6" s="630" customFormat="1" ht="11.25">
      <c r="E647" s="631"/>
      <c r="F647" s="632"/>
    </row>
    <row r="648" s="630" customFormat="1" ht="11.25">
      <c r="E648" s="633"/>
    </row>
    <row r="649" s="630" customFormat="1" ht="11.25">
      <c r="E649" s="633"/>
    </row>
    <row r="650" s="630" customFormat="1" ht="11.25">
      <c r="E650" s="633"/>
    </row>
    <row r="651" s="630" customFormat="1" ht="11.25">
      <c r="E651" s="633"/>
    </row>
    <row r="652" s="630" customFormat="1" ht="11.25">
      <c r="E652" s="633"/>
    </row>
    <row r="653" s="630" customFormat="1" ht="11.25">
      <c r="E653" s="633"/>
    </row>
    <row r="654" s="630" customFormat="1" ht="11.25">
      <c r="E654" s="633"/>
    </row>
    <row r="655" s="630" customFormat="1" ht="11.25">
      <c r="E655" s="633"/>
    </row>
    <row r="656" s="630" customFormat="1" ht="11.25">
      <c r="E656" s="633"/>
    </row>
    <row r="657" s="630" customFormat="1" ht="11.25">
      <c r="E657" s="633"/>
    </row>
    <row r="658" s="630" customFormat="1" ht="11.25">
      <c r="E658" s="633"/>
    </row>
    <row r="659" s="630" customFormat="1" ht="11.25">
      <c r="E659" s="633"/>
    </row>
    <row r="660" s="630" customFormat="1" ht="11.25">
      <c r="E660" s="633"/>
    </row>
    <row r="661" s="630" customFormat="1" ht="11.25">
      <c r="E661" s="633"/>
    </row>
    <row r="662" s="630" customFormat="1" ht="11.25">
      <c r="E662" s="633"/>
    </row>
    <row r="663" s="630" customFormat="1" ht="11.25">
      <c r="E663" s="633"/>
    </row>
    <row r="664" s="248" customFormat="1" ht="10.5">
      <c r="E664" s="634"/>
    </row>
    <row r="665" spans="2:6" ht="11.25">
      <c r="B665" s="635"/>
      <c r="C665" s="635"/>
      <c r="D665" s="635"/>
      <c r="E665" s="628"/>
      <c r="F665" s="629"/>
    </row>
    <row r="666" spans="2:7" ht="11.25">
      <c r="B666" s="635"/>
      <c r="C666" s="635"/>
      <c r="D666" s="635"/>
      <c r="E666" s="627"/>
      <c r="F666" s="194"/>
      <c r="G666" s="577"/>
    </row>
    <row r="667" spans="2:6" ht="11.25">
      <c r="B667" s="635"/>
      <c r="C667" s="635"/>
      <c r="D667" s="635"/>
      <c r="E667" s="627"/>
      <c r="F667" s="194"/>
    </row>
    <row r="668" spans="2:6" ht="11.25">
      <c r="B668" s="635"/>
      <c r="C668" s="635"/>
      <c r="D668" s="635"/>
      <c r="E668" s="627"/>
      <c r="F668" s="194"/>
    </row>
    <row r="669" spans="2:6" ht="11.25">
      <c r="B669" s="635"/>
      <c r="C669" s="635"/>
      <c r="D669" s="635"/>
      <c r="E669" s="627"/>
      <c r="F669" s="194"/>
    </row>
    <row r="670" spans="2:6" ht="11.25">
      <c r="B670" s="635"/>
      <c r="C670" s="635"/>
      <c r="D670" s="635"/>
      <c r="E670" s="627"/>
      <c r="F670" s="194"/>
    </row>
    <row r="671" spans="2:6" ht="11.25">
      <c r="B671" s="635"/>
      <c r="C671" s="635"/>
      <c r="D671" s="635"/>
      <c r="E671" s="627"/>
      <c r="F671" s="194"/>
    </row>
    <row r="672" spans="2:6" ht="11.25">
      <c r="B672" s="635"/>
      <c r="C672" s="635"/>
      <c r="D672" s="635"/>
      <c r="E672" s="627"/>
      <c r="F672" s="194"/>
    </row>
    <row r="673" spans="2:6" ht="11.25">
      <c r="B673" s="635"/>
      <c r="C673" s="635"/>
      <c r="D673" s="635"/>
      <c r="E673" s="627"/>
      <c r="F673" s="194"/>
    </row>
    <row r="674" spans="2:6" ht="11.25">
      <c r="B674" s="635"/>
      <c r="C674" s="635"/>
      <c r="D674" s="635"/>
      <c r="E674" s="627"/>
      <c r="F674" s="194"/>
    </row>
    <row r="675" spans="2:6" ht="11.25">
      <c r="B675" s="635"/>
      <c r="C675" s="635"/>
      <c r="D675" s="635"/>
      <c r="E675" s="627"/>
      <c r="F675" s="194"/>
    </row>
    <row r="676" spans="2:6" ht="11.25">
      <c r="B676" s="635"/>
      <c r="C676" s="635"/>
      <c r="D676" s="635"/>
      <c r="E676" s="627"/>
      <c r="F676" s="194"/>
    </row>
    <row r="677" spans="2:6" ht="11.25">
      <c r="B677" s="635"/>
      <c r="C677" s="635"/>
      <c r="D677" s="635"/>
      <c r="E677" s="627"/>
      <c r="F677" s="194"/>
    </row>
    <row r="678" spans="2:6" ht="11.25">
      <c r="B678" s="635"/>
      <c r="C678" s="635"/>
      <c r="D678" s="635"/>
      <c r="E678" s="627"/>
      <c r="F678" s="194"/>
    </row>
    <row r="679" spans="2:6" ht="11.25">
      <c r="B679" s="635"/>
      <c r="C679" s="635"/>
      <c r="D679" s="635"/>
      <c r="E679" s="627"/>
      <c r="F679" s="194"/>
    </row>
    <row r="680" spans="2:6" ht="11.25">
      <c r="B680" s="635"/>
      <c r="C680" s="635"/>
      <c r="D680" s="635"/>
      <c r="E680" s="627"/>
      <c r="F680" s="194"/>
    </row>
    <row r="681" spans="2:6" ht="11.25">
      <c r="B681" s="635"/>
      <c r="C681" s="635"/>
      <c r="D681" s="635"/>
      <c r="E681" s="627"/>
      <c r="F681" s="194"/>
    </row>
    <row r="682" spans="2:6" ht="11.25">
      <c r="B682" s="635"/>
      <c r="C682" s="635"/>
      <c r="D682" s="635"/>
      <c r="E682" s="627"/>
      <c r="F682" s="194"/>
    </row>
    <row r="683" spans="2:6" ht="11.25">
      <c r="B683" s="635"/>
      <c r="C683" s="635"/>
      <c r="D683" s="635"/>
      <c r="E683" s="627"/>
      <c r="F683" s="194"/>
    </row>
    <row r="684" spans="2:6" ht="11.25">
      <c r="B684" s="636"/>
      <c r="C684" s="636"/>
      <c r="D684" s="636"/>
      <c r="E684" s="627"/>
      <c r="F684" s="194"/>
    </row>
    <row r="685" spans="5:6" ht="11.25">
      <c r="E685" s="627"/>
      <c r="F685" s="194"/>
    </row>
    <row r="686" spans="5:6" ht="11.25">
      <c r="E686" s="627"/>
      <c r="F686" s="194"/>
    </row>
  </sheetData>
  <mergeCells count="19">
    <mergeCell ref="E3:F3"/>
    <mergeCell ref="E4:F4"/>
    <mergeCell ref="E5:F5"/>
    <mergeCell ref="E6:F6"/>
    <mergeCell ref="E7:F7"/>
    <mergeCell ref="A8:F8"/>
    <mergeCell ref="A10:A13"/>
    <mergeCell ref="B10:B13"/>
    <mergeCell ref="C10:C13"/>
    <mergeCell ref="D10:D13"/>
    <mergeCell ref="E10:E13"/>
    <mergeCell ref="F10:F13"/>
    <mergeCell ref="A266:E266"/>
    <mergeCell ref="A362:E362"/>
    <mergeCell ref="A624:E624"/>
    <mergeCell ref="A14:E14"/>
    <mergeCell ref="A46:E46"/>
    <mergeCell ref="A77:E77"/>
    <mergeCell ref="A170:E170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2" r:id="rId2"/>
  <colBreaks count="1" manualBreakCount="1">
    <brk id="6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12"/>
  <sheetViews>
    <sheetView tabSelected="1" view="pageBreakPreview" zoomScaleSheetLayoutView="100" zoomScalePageLayoutView="0" workbookViewId="0" topLeftCell="A223">
      <selection activeCell="J244" sqref="J244"/>
    </sheetView>
  </sheetViews>
  <sheetFormatPr defaultColWidth="10.8515625" defaultRowHeight="12.75"/>
  <cols>
    <col min="1" max="1" width="3.57421875" style="370" customWidth="1"/>
    <col min="2" max="2" width="5.8515625" style="801" customWidth="1"/>
    <col min="3" max="3" width="9.8515625" style="801" customWidth="1"/>
    <col min="4" max="4" width="4.8515625" style="801" customWidth="1"/>
    <col min="5" max="5" width="82.00390625" style="802" customWidth="1"/>
    <col min="6" max="6" width="12.421875" style="644" customWidth="1"/>
    <col min="7" max="7" width="12.421875" style="374" customWidth="1"/>
    <col min="8" max="16384" width="10.8515625" style="374" customWidth="1"/>
  </cols>
  <sheetData>
    <row r="1" spans="2:6" ht="12.75">
      <c r="B1" s="638"/>
      <c r="C1" s="638"/>
      <c r="D1" s="638"/>
      <c r="E1" s="639"/>
      <c r="F1" s="639"/>
    </row>
    <row r="2" spans="2:6" ht="12">
      <c r="B2" s="638"/>
      <c r="C2" s="638"/>
      <c r="D2" s="638"/>
      <c r="E2" s="640"/>
      <c r="F2" s="640"/>
    </row>
    <row r="3" spans="2:6" ht="12">
      <c r="B3" s="638"/>
      <c r="C3" s="638"/>
      <c r="D3" s="638"/>
      <c r="E3" s="641"/>
      <c r="F3" s="641"/>
    </row>
    <row r="4" spans="2:6" ht="12">
      <c r="B4" s="638"/>
      <c r="C4" s="638"/>
      <c r="D4" s="638"/>
      <c r="E4" s="641"/>
      <c r="F4" s="641"/>
    </row>
    <row r="5" spans="2:6" ht="12.75">
      <c r="B5" s="638"/>
      <c r="C5" s="638"/>
      <c r="D5" s="638"/>
      <c r="E5" s="639"/>
      <c r="F5" s="639"/>
    </row>
    <row r="6" spans="1:6" ht="29.25" customHeight="1">
      <c r="A6" s="642"/>
      <c r="B6" s="642"/>
      <c r="C6" s="642"/>
      <c r="D6" s="642"/>
      <c r="E6" s="642"/>
      <c r="F6" s="642"/>
    </row>
    <row r="7" spans="1:7" ht="26.25" customHeight="1">
      <c r="A7" s="642" t="s">
        <v>84</v>
      </c>
      <c r="B7" s="642"/>
      <c r="C7" s="642"/>
      <c r="D7" s="642"/>
      <c r="E7" s="642"/>
      <c r="F7" s="642"/>
      <c r="G7" s="642"/>
    </row>
    <row r="8" spans="2:7" ht="12.75">
      <c r="B8" s="638"/>
      <c r="C8" s="638"/>
      <c r="D8" s="638"/>
      <c r="E8" s="643"/>
      <c r="G8" s="318" t="s">
        <v>313</v>
      </c>
    </row>
    <row r="9" spans="1:7" s="647" customFormat="1" ht="10.5" customHeight="1">
      <c r="A9" s="645" t="s">
        <v>73</v>
      </c>
      <c r="B9" s="645" t="s">
        <v>314</v>
      </c>
      <c r="C9" s="645" t="s">
        <v>315</v>
      </c>
      <c r="D9" s="645" t="s">
        <v>316</v>
      </c>
      <c r="E9" s="646" t="s">
        <v>317</v>
      </c>
      <c r="F9" s="321" t="s">
        <v>60</v>
      </c>
      <c r="G9" s="321" t="s">
        <v>61</v>
      </c>
    </row>
    <row r="10" spans="1:7" s="647" customFormat="1" ht="10.5">
      <c r="A10" s="648"/>
      <c r="B10" s="648"/>
      <c r="C10" s="648"/>
      <c r="D10" s="648"/>
      <c r="E10" s="649"/>
      <c r="F10" s="325"/>
      <c r="G10" s="325"/>
    </row>
    <row r="11" spans="1:7" s="647" customFormat="1" ht="10.5">
      <c r="A11" s="648"/>
      <c r="B11" s="648"/>
      <c r="C11" s="648"/>
      <c r="D11" s="648"/>
      <c r="E11" s="649"/>
      <c r="F11" s="325"/>
      <c r="G11" s="325"/>
    </row>
    <row r="12" spans="1:7" s="647" customFormat="1" ht="10.5">
      <c r="A12" s="648"/>
      <c r="B12" s="648"/>
      <c r="C12" s="648"/>
      <c r="D12" s="648"/>
      <c r="E12" s="650"/>
      <c r="F12" s="325"/>
      <c r="G12" s="325"/>
    </row>
    <row r="13" spans="1:7" s="647" customFormat="1" ht="15.75" customHeight="1">
      <c r="A13" s="651" t="s">
        <v>74</v>
      </c>
      <c r="B13" s="652"/>
      <c r="C13" s="652"/>
      <c r="D13" s="652"/>
      <c r="E13" s="653"/>
      <c r="F13" s="654">
        <v>84432.4</v>
      </c>
      <c r="G13" s="654">
        <v>79246</v>
      </c>
    </row>
    <row r="14" spans="1:7" s="659" customFormat="1" ht="10.5">
      <c r="A14" s="655" t="s">
        <v>153</v>
      </c>
      <c r="B14" s="655" t="s">
        <v>178</v>
      </c>
      <c r="C14" s="656"/>
      <c r="D14" s="656"/>
      <c r="E14" s="657" t="s">
        <v>319</v>
      </c>
      <c r="F14" s="658">
        <v>44425.4</v>
      </c>
      <c r="G14" s="658">
        <v>32725.4</v>
      </c>
    </row>
    <row r="15" spans="1:7" s="659" customFormat="1" ht="21">
      <c r="A15" s="354" t="s">
        <v>153</v>
      </c>
      <c r="B15" s="354" t="s">
        <v>363</v>
      </c>
      <c r="C15" s="354"/>
      <c r="D15" s="354"/>
      <c r="E15" s="660" t="s">
        <v>364</v>
      </c>
      <c r="F15" s="661">
        <v>19922.4</v>
      </c>
      <c r="G15" s="661">
        <v>19922.4</v>
      </c>
    </row>
    <row r="16" spans="1:7" s="659" customFormat="1" ht="22.5">
      <c r="A16" s="662" t="s">
        <v>153</v>
      </c>
      <c r="B16" s="662" t="s">
        <v>363</v>
      </c>
      <c r="C16" s="662" t="s">
        <v>365</v>
      </c>
      <c r="D16" s="662"/>
      <c r="E16" s="663" t="s">
        <v>366</v>
      </c>
      <c r="F16" s="664">
        <v>19922.4</v>
      </c>
      <c r="G16" s="664">
        <v>19922.4</v>
      </c>
    </row>
    <row r="17" spans="1:7" s="659" customFormat="1" ht="11.25">
      <c r="A17" s="665" t="s">
        <v>153</v>
      </c>
      <c r="B17" s="665" t="s">
        <v>363</v>
      </c>
      <c r="C17" s="665" t="s">
        <v>367</v>
      </c>
      <c r="D17" s="665"/>
      <c r="E17" s="666" t="s">
        <v>325</v>
      </c>
      <c r="F17" s="667">
        <v>19922.4</v>
      </c>
      <c r="G17" s="667">
        <v>19922.4</v>
      </c>
    </row>
    <row r="18" spans="1:7" s="659" customFormat="1" ht="22.5">
      <c r="A18" s="668" t="s">
        <v>153</v>
      </c>
      <c r="B18" s="668" t="s">
        <v>363</v>
      </c>
      <c r="C18" s="668" t="s">
        <v>367</v>
      </c>
      <c r="D18" s="668" t="s">
        <v>326</v>
      </c>
      <c r="E18" s="669" t="s">
        <v>327</v>
      </c>
      <c r="F18" s="670">
        <v>16895.8</v>
      </c>
      <c r="G18" s="670">
        <v>16895.8</v>
      </c>
    </row>
    <row r="19" spans="1:7" s="659" customFormat="1" ht="11.25">
      <c r="A19" s="668" t="s">
        <v>153</v>
      </c>
      <c r="B19" s="668" t="s">
        <v>363</v>
      </c>
      <c r="C19" s="668" t="s">
        <v>367</v>
      </c>
      <c r="D19" s="668" t="s">
        <v>183</v>
      </c>
      <c r="E19" s="669" t="s">
        <v>328</v>
      </c>
      <c r="F19" s="670">
        <v>16895.8</v>
      </c>
      <c r="G19" s="670">
        <v>16895.8</v>
      </c>
    </row>
    <row r="20" spans="1:7" s="659" customFormat="1" ht="11.25">
      <c r="A20" s="668" t="s">
        <v>153</v>
      </c>
      <c r="B20" s="668" t="s">
        <v>363</v>
      </c>
      <c r="C20" s="668" t="s">
        <v>367</v>
      </c>
      <c r="D20" s="668" t="s">
        <v>336</v>
      </c>
      <c r="E20" s="669" t="s">
        <v>337</v>
      </c>
      <c r="F20" s="670">
        <v>3021.6</v>
      </c>
      <c r="G20" s="670">
        <v>3021.6</v>
      </c>
    </row>
    <row r="21" spans="1:7" s="659" customFormat="1" ht="11.25">
      <c r="A21" s="668" t="s">
        <v>153</v>
      </c>
      <c r="B21" s="668" t="s">
        <v>363</v>
      </c>
      <c r="C21" s="668" t="s">
        <v>367</v>
      </c>
      <c r="D21" s="668" t="s">
        <v>338</v>
      </c>
      <c r="E21" s="669" t="s">
        <v>339</v>
      </c>
      <c r="F21" s="670">
        <v>3021.6</v>
      </c>
      <c r="G21" s="670">
        <v>3021.6</v>
      </c>
    </row>
    <row r="22" spans="1:7" s="659" customFormat="1" ht="11.25">
      <c r="A22" s="668" t="s">
        <v>153</v>
      </c>
      <c r="B22" s="668" t="s">
        <v>363</v>
      </c>
      <c r="C22" s="668" t="s">
        <v>367</v>
      </c>
      <c r="D22" s="668" t="s">
        <v>340</v>
      </c>
      <c r="E22" s="669" t="s">
        <v>341</v>
      </c>
      <c r="F22" s="670">
        <v>5</v>
      </c>
      <c r="G22" s="670">
        <v>5</v>
      </c>
    </row>
    <row r="23" spans="1:7" s="659" customFormat="1" ht="11.25">
      <c r="A23" s="668" t="s">
        <v>153</v>
      </c>
      <c r="B23" s="668" t="s">
        <v>363</v>
      </c>
      <c r="C23" s="668" t="s">
        <v>367</v>
      </c>
      <c r="D23" s="668" t="s">
        <v>342</v>
      </c>
      <c r="E23" s="669" t="s">
        <v>343</v>
      </c>
      <c r="F23" s="670">
        <v>5</v>
      </c>
      <c r="G23" s="670">
        <v>5</v>
      </c>
    </row>
    <row r="24" spans="1:7" s="659" customFormat="1" ht="10.5">
      <c r="A24" s="354" t="s">
        <v>153</v>
      </c>
      <c r="B24" s="354" t="s">
        <v>378</v>
      </c>
      <c r="C24" s="671"/>
      <c r="D24" s="671"/>
      <c r="E24" s="660" t="s">
        <v>379</v>
      </c>
      <c r="F24" s="661">
        <v>24503</v>
      </c>
      <c r="G24" s="661">
        <v>12803</v>
      </c>
    </row>
    <row r="25" spans="1:7" s="647" customFormat="1" ht="22.5">
      <c r="A25" s="662" t="s">
        <v>153</v>
      </c>
      <c r="B25" s="662" t="s">
        <v>378</v>
      </c>
      <c r="C25" s="662" t="s">
        <v>365</v>
      </c>
      <c r="D25" s="662"/>
      <c r="E25" s="663" t="s">
        <v>366</v>
      </c>
      <c r="F25" s="664">
        <v>24503</v>
      </c>
      <c r="G25" s="664">
        <v>12803</v>
      </c>
    </row>
    <row r="26" spans="1:7" s="647" customFormat="1" ht="11.25">
      <c r="A26" s="665" t="s">
        <v>153</v>
      </c>
      <c r="B26" s="665" t="s">
        <v>378</v>
      </c>
      <c r="C26" s="665" t="s">
        <v>430</v>
      </c>
      <c r="D26" s="665"/>
      <c r="E26" s="666" t="s">
        <v>431</v>
      </c>
      <c r="F26" s="667">
        <v>1103</v>
      </c>
      <c r="G26" s="667">
        <v>1103</v>
      </c>
    </row>
    <row r="27" spans="1:7" s="647" customFormat="1" ht="11.25">
      <c r="A27" s="668" t="s">
        <v>153</v>
      </c>
      <c r="B27" s="668" t="s">
        <v>378</v>
      </c>
      <c r="C27" s="668" t="s">
        <v>430</v>
      </c>
      <c r="D27" s="668" t="s">
        <v>340</v>
      </c>
      <c r="E27" s="669" t="s">
        <v>341</v>
      </c>
      <c r="F27" s="672">
        <v>1103</v>
      </c>
      <c r="G27" s="672">
        <v>1103</v>
      </c>
    </row>
    <row r="28" spans="1:7" s="647" customFormat="1" ht="11.25">
      <c r="A28" s="668" t="s">
        <v>153</v>
      </c>
      <c r="B28" s="668" t="s">
        <v>378</v>
      </c>
      <c r="C28" s="668" t="s">
        <v>430</v>
      </c>
      <c r="D28" s="668" t="s">
        <v>432</v>
      </c>
      <c r="E28" s="669" t="s">
        <v>433</v>
      </c>
      <c r="F28" s="672">
        <v>903</v>
      </c>
      <c r="G28" s="672">
        <v>903</v>
      </c>
    </row>
    <row r="29" spans="1:7" s="647" customFormat="1" ht="11.25">
      <c r="A29" s="668" t="s">
        <v>153</v>
      </c>
      <c r="B29" s="668" t="s">
        <v>378</v>
      </c>
      <c r="C29" s="668" t="s">
        <v>430</v>
      </c>
      <c r="D29" s="668" t="s">
        <v>342</v>
      </c>
      <c r="E29" s="669" t="s">
        <v>343</v>
      </c>
      <c r="F29" s="672">
        <v>200</v>
      </c>
      <c r="G29" s="672">
        <v>200</v>
      </c>
    </row>
    <row r="30" spans="1:7" s="647" customFormat="1" ht="22.5">
      <c r="A30" s="665" t="s">
        <v>153</v>
      </c>
      <c r="B30" s="665" t="s">
        <v>378</v>
      </c>
      <c r="C30" s="665" t="s">
        <v>434</v>
      </c>
      <c r="D30" s="665"/>
      <c r="E30" s="666" t="s">
        <v>435</v>
      </c>
      <c r="F30" s="667">
        <v>23400</v>
      </c>
      <c r="G30" s="667">
        <v>11700</v>
      </c>
    </row>
    <row r="31" spans="1:7" s="647" customFormat="1" ht="11.25">
      <c r="A31" s="668" t="s">
        <v>153</v>
      </c>
      <c r="B31" s="668" t="s">
        <v>378</v>
      </c>
      <c r="C31" s="668" t="s">
        <v>434</v>
      </c>
      <c r="D31" s="668" t="s">
        <v>340</v>
      </c>
      <c r="E31" s="669" t="s">
        <v>341</v>
      </c>
      <c r="F31" s="672">
        <v>23400</v>
      </c>
      <c r="G31" s="672">
        <v>11700</v>
      </c>
    </row>
    <row r="32" spans="1:7" s="647" customFormat="1" ht="22.5">
      <c r="A32" s="668" t="s">
        <v>153</v>
      </c>
      <c r="B32" s="668" t="s">
        <v>378</v>
      </c>
      <c r="C32" s="668" t="s">
        <v>434</v>
      </c>
      <c r="D32" s="668" t="s">
        <v>436</v>
      </c>
      <c r="E32" s="669" t="s">
        <v>437</v>
      </c>
      <c r="F32" s="672">
        <v>23400</v>
      </c>
      <c r="G32" s="672">
        <v>11700</v>
      </c>
    </row>
    <row r="33" spans="1:7" s="659" customFormat="1" ht="10.5">
      <c r="A33" s="655" t="s">
        <v>153</v>
      </c>
      <c r="B33" s="655" t="s">
        <v>632</v>
      </c>
      <c r="C33" s="656"/>
      <c r="D33" s="656"/>
      <c r="E33" s="657" t="s">
        <v>633</v>
      </c>
      <c r="F33" s="658">
        <v>2600</v>
      </c>
      <c r="G33" s="658">
        <v>2600</v>
      </c>
    </row>
    <row r="34" spans="1:7" s="659" customFormat="1" ht="10.5">
      <c r="A34" s="354" t="s">
        <v>153</v>
      </c>
      <c r="B34" s="354" t="s">
        <v>634</v>
      </c>
      <c r="C34" s="354"/>
      <c r="D34" s="354"/>
      <c r="E34" s="660" t="s">
        <v>635</v>
      </c>
      <c r="F34" s="661">
        <v>2600</v>
      </c>
      <c r="G34" s="661">
        <v>2600</v>
      </c>
    </row>
    <row r="35" spans="1:7" s="647" customFormat="1" ht="22.5">
      <c r="A35" s="662" t="s">
        <v>153</v>
      </c>
      <c r="B35" s="662" t="s">
        <v>634</v>
      </c>
      <c r="C35" s="662" t="s">
        <v>365</v>
      </c>
      <c r="D35" s="673"/>
      <c r="E35" s="663" t="s">
        <v>366</v>
      </c>
      <c r="F35" s="664">
        <v>2600</v>
      </c>
      <c r="G35" s="664">
        <v>2600</v>
      </c>
    </row>
    <row r="36" spans="1:7" s="647" customFormat="1" ht="22.5">
      <c r="A36" s="665" t="s">
        <v>153</v>
      </c>
      <c r="B36" s="665" t="s">
        <v>634</v>
      </c>
      <c r="C36" s="665" t="s">
        <v>636</v>
      </c>
      <c r="D36" s="674"/>
      <c r="E36" s="666" t="s">
        <v>637</v>
      </c>
      <c r="F36" s="667">
        <v>2600</v>
      </c>
      <c r="G36" s="667">
        <v>2600</v>
      </c>
    </row>
    <row r="37" spans="1:7" s="647" customFormat="1" ht="11.25">
      <c r="A37" s="668" t="s">
        <v>153</v>
      </c>
      <c r="B37" s="668" t="s">
        <v>634</v>
      </c>
      <c r="C37" s="668" t="s">
        <v>636</v>
      </c>
      <c r="D37" s="668" t="s">
        <v>426</v>
      </c>
      <c r="E37" s="669" t="s">
        <v>638</v>
      </c>
      <c r="F37" s="672">
        <v>2600</v>
      </c>
      <c r="G37" s="672">
        <v>2600</v>
      </c>
    </row>
    <row r="38" spans="1:7" s="647" customFormat="1" ht="11.25">
      <c r="A38" s="668" t="s">
        <v>153</v>
      </c>
      <c r="B38" s="668" t="s">
        <v>634</v>
      </c>
      <c r="C38" s="668" t="s">
        <v>636</v>
      </c>
      <c r="D38" s="668" t="s">
        <v>639</v>
      </c>
      <c r="E38" s="669" t="s">
        <v>640</v>
      </c>
      <c r="F38" s="672">
        <v>2600</v>
      </c>
      <c r="G38" s="672">
        <v>2600</v>
      </c>
    </row>
    <row r="39" spans="1:7" s="659" customFormat="1" ht="10.5">
      <c r="A39" s="655" t="s">
        <v>153</v>
      </c>
      <c r="B39" s="655" t="s">
        <v>206</v>
      </c>
      <c r="C39" s="656"/>
      <c r="D39" s="656"/>
      <c r="E39" s="675" t="s">
        <v>49</v>
      </c>
      <c r="F39" s="658">
        <v>37407</v>
      </c>
      <c r="G39" s="658">
        <v>43920.6</v>
      </c>
    </row>
    <row r="40" spans="1:7" s="659" customFormat="1" ht="10.5">
      <c r="A40" s="354" t="s">
        <v>153</v>
      </c>
      <c r="B40" s="354" t="s">
        <v>50</v>
      </c>
      <c r="C40" s="671"/>
      <c r="D40" s="671"/>
      <c r="E40" s="660" t="s">
        <v>51</v>
      </c>
      <c r="F40" s="661">
        <v>37407</v>
      </c>
      <c r="G40" s="661">
        <v>43920.6</v>
      </c>
    </row>
    <row r="41" spans="1:7" s="647" customFormat="1" ht="22.5">
      <c r="A41" s="662" t="s">
        <v>153</v>
      </c>
      <c r="B41" s="662" t="s">
        <v>50</v>
      </c>
      <c r="C41" s="662" t="s">
        <v>365</v>
      </c>
      <c r="D41" s="673"/>
      <c r="E41" s="663" t="s">
        <v>366</v>
      </c>
      <c r="F41" s="664">
        <v>37407</v>
      </c>
      <c r="G41" s="664">
        <v>43920.6</v>
      </c>
    </row>
    <row r="42" spans="1:7" s="647" customFormat="1" ht="11.25">
      <c r="A42" s="665" t="s">
        <v>153</v>
      </c>
      <c r="B42" s="665" t="s">
        <v>50</v>
      </c>
      <c r="C42" s="665" t="s">
        <v>52</v>
      </c>
      <c r="D42" s="674"/>
      <c r="E42" s="666" t="s">
        <v>53</v>
      </c>
      <c r="F42" s="667">
        <v>37407</v>
      </c>
      <c r="G42" s="667">
        <v>43920.6</v>
      </c>
    </row>
    <row r="43" spans="1:7" s="647" customFormat="1" ht="11.25">
      <c r="A43" s="668" t="s">
        <v>153</v>
      </c>
      <c r="B43" s="668" t="s">
        <v>50</v>
      </c>
      <c r="C43" s="668" t="s">
        <v>52</v>
      </c>
      <c r="D43" s="668" t="s">
        <v>54</v>
      </c>
      <c r="E43" s="669" t="s">
        <v>55</v>
      </c>
      <c r="F43" s="672">
        <v>37407</v>
      </c>
      <c r="G43" s="672">
        <v>43920.6</v>
      </c>
    </row>
    <row r="44" spans="1:7" s="647" customFormat="1" ht="11.25">
      <c r="A44" s="668" t="s">
        <v>153</v>
      </c>
      <c r="B44" s="668" t="s">
        <v>50</v>
      </c>
      <c r="C44" s="668" t="s">
        <v>52</v>
      </c>
      <c r="D44" s="668" t="s">
        <v>56</v>
      </c>
      <c r="E44" s="669" t="s">
        <v>57</v>
      </c>
      <c r="F44" s="672">
        <v>37407</v>
      </c>
      <c r="G44" s="672">
        <v>43920.6</v>
      </c>
    </row>
    <row r="45" spans="1:7" s="647" customFormat="1" ht="15.75" customHeight="1">
      <c r="A45" s="676" t="s">
        <v>75</v>
      </c>
      <c r="B45" s="676"/>
      <c r="C45" s="676"/>
      <c r="D45" s="676"/>
      <c r="E45" s="676"/>
      <c r="F45" s="654">
        <v>26745.6</v>
      </c>
      <c r="G45" s="654">
        <v>15133</v>
      </c>
    </row>
    <row r="46" spans="1:7" s="647" customFormat="1" ht="10.5">
      <c r="A46" s="656">
        <v>162</v>
      </c>
      <c r="B46" s="655" t="s">
        <v>178</v>
      </c>
      <c r="C46" s="655"/>
      <c r="D46" s="655"/>
      <c r="E46" s="675" t="s">
        <v>319</v>
      </c>
      <c r="F46" s="658">
        <v>24452.4</v>
      </c>
      <c r="G46" s="658">
        <v>11952.4</v>
      </c>
    </row>
    <row r="47" spans="1:7" s="677" customFormat="1" ht="10.5">
      <c r="A47" s="671">
        <v>162</v>
      </c>
      <c r="B47" s="354" t="s">
        <v>378</v>
      </c>
      <c r="C47" s="354"/>
      <c r="D47" s="354"/>
      <c r="E47" s="660" t="s">
        <v>379</v>
      </c>
      <c r="F47" s="661">
        <v>24452.4</v>
      </c>
      <c r="G47" s="661">
        <v>11952.4</v>
      </c>
    </row>
    <row r="48" spans="1:7" s="677" customFormat="1" ht="22.5">
      <c r="A48" s="673">
        <v>162</v>
      </c>
      <c r="B48" s="678" t="s">
        <v>378</v>
      </c>
      <c r="C48" s="678" t="s">
        <v>396</v>
      </c>
      <c r="D48" s="678"/>
      <c r="E48" s="679" t="s">
        <v>397</v>
      </c>
      <c r="F48" s="664">
        <v>24452.4</v>
      </c>
      <c r="G48" s="664">
        <v>11952.4</v>
      </c>
    </row>
    <row r="49" spans="1:7" s="677" customFormat="1" ht="11.25">
      <c r="A49" s="674">
        <v>162</v>
      </c>
      <c r="B49" s="680" t="s">
        <v>378</v>
      </c>
      <c r="C49" s="680" t="s">
        <v>398</v>
      </c>
      <c r="D49" s="680"/>
      <c r="E49" s="681" t="s">
        <v>399</v>
      </c>
      <c r="F49" s="667">
        <v>8760.4</v>
      </c>
      <c r="G49" s="667">
        <v>8760.4</v>
      </c>
    </row>
    <row r="50" spans="1:7" s="677" customFormat="1" ht="11.25">
      <c r="A50" s="674">
        <v>162</v>
      </c>
      <c r="B50" s="680" t="s">
        <v>378</v>
      </c>
      <c r="C50" s="680" t="s">
        <v>400</v>
      </c>
      <c r="D50" s="680"/>
      <c r="E50" s="681" t="s">
        <v>325</v>
      </c>
      <c r="F50" s="667">
        <v>8760.4</v>
      </c>
      <c r="G50" s="667">
        <v>8760.4</v>
      </c>
    </row>
    <row r="51" spans="1:7" s="677" customFormat="1" ht="22.5">
      <c r="A51" s="682">
        <v>162</v>
      </c>
      <c r="B51" s="683" t="s">
        <v>378</v>
      </c>
      <c r="C51" s="683" t="s">
        <v>400</v>
      </c>
      <c r="D51" s="683" t="s">
        <v>326</v>
      </c>
      <c r="E51" s="684" t="s">
        <v>327</v>
      </c>
      <c r="F51" s="685">
        <v>8200.8</v>
      </c>
      <c r="G51" s="685">
        <v>8200.8</v>
      </c>
    </row>
    <row r="52" spans="1:7" s="677" customFormat="1" ht="11.25">
      <c r="A52" s="682">
        <v>162</v>
      </c>
      <c r="B52" s="683" t="s">
        <v>378</v>
      </c>
      <c r="C52" s="683" t="s">
        <v>400</v>
      </c>
      <c r="D52" s="683" t="s">
        <v>183</v>
      </c>
      <c r="E52" s="684" t="s">
        <v>328</v>
      </c>
      <c r="F52" s="685">
        <v>8200.8</v>
      </c>
      <c r="G52" s="685">
        <v>8200.8</v>
      </c>
    </row>
    <row r="53" spans="1:7" s="677" customFormat="1" ht="11.25">
      <c r="A53" s="682">
        <v>162</v>
      </c>
      <c r="B53" s="683" t="s">
        <v>378</v>
      </c>
      <c r="C53" s="683" t="s">
        <v>400</v>
      </c>
      <c r="D53" s="683" t="s">
        <v>336</v>
      </c>
      <c r="E53" s="684" t="s">
        <v>337</v>
      </c>
      <c r="F53" s="685">
        <v>559.6</v>
      </c>
      <c r="G53" s="685">
        <v>559.6</v>
      </c>
    </row>
    <row r="54" spans="1:7" s="677" customFormat="1" ht="11.25">
      <c r="A54" s="682">
        <v>162</v>
      </c>
      <c r="B54" s="683" t="s">
        <v>378</v>
      </c>
      <c r="C54" s="683" t="s">
        <v>400</v>
      </c>
      <c r="D54" s="683" t="s">
        <v>338</v>
      </c>
      <c r="E54" s="684" t="s">
        <v>339</v>
      </c>
      <c r="F54" s="685">
        <v>559.6</v>
      </c>
      <c r="G54" s="685">
        <v>559.6</v>
      </c>
    </row>
    <row r="55" spans="1:7" s="677" customFormat="1" ht="11.25">
      <c r="A55" s="674">
        <v>162</v>
      </c>
      <c r="B55" s="680" t="s">
        <v>378</v>
      </c>
      <c r="C55" s="665" t="s">
        <v>401</v>
      </c>
      <c r="D55" s="665"/>
      <c r="E55" s="686" t="s">
        <v>402</v>
      </c>
      <c r="F55" s="667">
        <v>15692</v>
      </c>
      <c r="G55" s="667">
        <v>3192</v>
      </c>
    </row>
    <row r="56" spans="1:7" s="677" customFormat="1" ht="11.25">
      <c r="A56" s="674">
        <v>162</v>
      </c>
      <c r="B56" s="680" t="s">
        <v>378</v>
      </c>
      <c r="C56" s="665" t="s">
        <v>403</v>
      </c>
      <c r="D56" s="665"/>
      <c r="E56" s="666" t="s">
        <v>404</v>
      </c>
      <c r="F56" s="667">
        <v>3192</v>
      </c>
      <c r="G56" s="667">
        <v>3192</v>
      </c>
    </row>
    <row r="57" spans="1:7" s="677" customFormat="1" ht="11.25">
      <c r="A57" s="687">
        <v>162</v>
      </c>
      <c r="B57" s="688" t="s">
        <v>378</v>
      </c>
      <c r="C57" s="668" t="s">
        <v>403</v>
      </c>
      <c r="D57" s="668" t="s">
        <v>336</v>
      </c>
      <c r="E57" s="689" t="s">
        <v>337</v>
      </c>
      <c r="F57" s="670">
        <v>3192</v>
      </c>
      <c r="G57" s="670">
        <v>3192</v>
      </c>
    </row>
    <row r="58" spans="1:7" s="677" customFormat="1" ht="11.25">
      <c r="A58" s="687">
        <v>162</v>
      </c>
      <c r="B58" s="688" t="s">
        <v>378</v>
      </c>
      <c r="C58" s="668" t="s">
        <v>403</v>
      </c>
      <c r="D58" s="668" t="s">
        <v>338</v>
      </c>
      <c r="E58" s="689" t="s">
        <v>339</v>
      </c>
      <c r="F58" s="670">
        <v>3192</v>
      </c>
      <c r="G58" s="670">
        <v>3192</v>
      </c>
    </row>
    <row r="59" spans="1:7" s="677" customFormat="1" ht="11.25">
      <c r="A59" s="674">
        <v>162</v>
      </c>
      <c r="B59" s="336" t="s">
        <v>378</v>
      </c>
      <c r="C59" s="336" t="s">
        <v>405</v>
      </c>
      <c r="D59" s="336"/>
      <c r="E59" s="337" t="s">
        <v>406</v>
      </c>
      <c r="F59" s="667">
        <v>12500</v>
      </c>
      <c r="G59" s="667">
        <v>0</v>
      </c>
    </row>
    <row r="60" spans="1:7" s="677" customFormat="1" ht="11.25">
      <c r="A60" s="687">
        <v>162</v>
      </c>
      <c r="B60" s="339" t="s">
        <v>378</v>
      </c>
      <c r="C60" s="339" t="s">
        <v>405</v>
      </c>
      <c r="D60" s="339" t="s">
        <v>407</v>
      </c>
      <c r="E60" s="340" t="s">
        <v>408</v>
      </c>
      <c r="F60" s="670">
        <v>12500</v>
      </c>
      <c r="G60" s="670">
        <v>0</v>
      </c>
    </row>
    <row r="61" spans="1:7" s="677" customFormat="1" ht="11.25">
      <c r="A61" s="687">
        <v>162</v>
      </c>
      <c r="B61" s="339" t="s">
        <v>378</v>
      </c>
      <c r="C61" s="339" t="s">
        <v>405</v>
      </c>
      <c r="D61" s="339" t="s">
        <v>196</v>
      </c>
      <c r="E61" s="340" t="s">
        <v>409</v>
      </c>
      <c r="F61" s="670">
        <v>12500</v>
      </c>
      <c r="G61" s="670">
        <v>0</v>
      </c>
    </row>
    <row r="62" spans="1:7" s="647" customFormat="1" ht="10.5">
      <c r="A62" s="655">
        <v>162</v>
      </c>
      <c r="B62" s="655" t="s">
        <v>632</v>
      </c>
      <c r="C62" s="655"/>
      <c r="D62" s="655"/>
      <c r="E62" s="675" t="s">
        <v>633</v>
      </c>
      <c r="F62" s="658">
        <v>2293.2</v>
      </c>
      <c r="G62" s="658">
        <v>3180.6</v>
      </c>
    </row>
    <row r="63" spans="1:7" s="647" customFormat="1" ht="10.5">
      <c r="A63" s="354" t="s">
        <v>175</v>
      </c>
      <c r="B63" s="354" t="s">
        <v>18</v>
      </c>
      <c r="C63" s="671"/>
      <c r="D63" s="671"/>
      <c r="E63" s="660" t="s">
        <v>19</v>
      </c>
      <c r="F63" s="661">
        <v>2293.2</v>
      </c>
      <c r="G63" s="661">
        <v>3180.6</v>
      </c>
    </row>
    <row r="64" spans="1:7" s="647" customFormat="1" ht="22.5">
      <c r="A64" s="662" t="s">
        <v>175</v>
      </c>
      <c r="B64" s="662" t="s">
        <v>18</v>
      </c>
      <c r="C64" s="662" t="s">
        <v>494</v>
      </c>
      <c r="D64" s="662"/>
      <c r="E64" s="663" t="s">
        <v>381</v>
      </c>
      <c r="F64" s="664">
        <v>2293.2</v>
      </c>
      <c r="G64" s="664">
        <v>3180.6</v>
      </c>
    </row>
    <row r="65" spans="1:7" s="647" customFormat="1" ht="11.25">
      <c r="A65" s="665">
        <v>162</v>
      </c>
      <c r="B65" s="665" t="s">
        <v>18</v>
      </c>
      <c r="C65" s="665" t="s">
        <v>1</v>
      </c>
      <c r="D65" s="665"/>
      <c r="E65" s="666" t="s">
        <v>2</v>
      </c>
      <c r="F65" s="667">
        <v>2293.2</v>
      </c>
      <c r="G65" s="667">
        <v>3180.6</v>
      </c>
    </row>
    <row r="66" spans="1:7" s="647" customFormat="1" ht="22.5">
      <c r="A66" s="665" t="s">
        <v>175</v>
      </c>
      <c r="B66" s="665" t="s">
        <v>18</v>
      </c>
      <c r="C66" s="665" t="s">
        <v>24</v>
      </c>
      <c r="D66" s="665"/>
      <c r="E66" s="666" t="s">
        <v>25</v>
      </c>
      <c r="F66" s="667">
        <v>2293.2</v>
      </c>
      <c r="G66" s="667">
        <v>3180.6</v>
      </c>
    </row>
    <row r="67" spans="1:7" s="647" customFormat="1" ht="11.25">
      <c r="A67" s="668" t="s">
        <v>175</v>
      </c>
      <c r="B67" s="668" t="s">
        <v>18</v>
      </c>
      <c r="C67" s="668" t="s">
        <v>24</v>
      </c>
      <c r="D67" s="668" t="s">
        <v>407</v>
      </c>
      <c r="E67" s="669" t="s">
        <v>408</v>
      </c>
      <c r="F67" s="670">
        <v>2293.2</v>
      </c>
      <c r="G67" s="670">
        <v>3180.6</v>
      </c>
    </row>
    <row r="68" spans="1:7" s="647" customFormat="1" ht="11.25">
      <c r="A68" s="668" t="s">
        <v>175</v>
      </c>
      <c r="B68" s="668" t="s">
        <v>18</v>
      </c>
      <c r="C68" s="668" t="s">
        <v>24</v>
      </c>
      <c r="D68" s="668" t="s">
        <v>196</v>
      </c>
      <c r="E68" s="669" t="s">
        <v>480</v>
      </c>
      <c r="F68" s="670">
        <v>2293.2</v>
      </c>
      <c r="G68" s="670">
        <v>3180.6</v>
      </c>
    </row>
    <row r="69" spans="1:7" s="659" customFormat="1" ht="15.75" customHeight="1">
      <c r="A69" s="676" t="s">
        <v>76</v>
      </c>
      <c r="B69" s="676"/>
      <c r="C69" s="676"/>
      <c r="D69" s="676"/>
      <c r="E69" s="676"/>
      <c r="F69" s="654">
        <v>75881.1</v>
      </c>
      <c r="G69" s="654">
        <v>79540.6</v>
      </c>
    </row>
    <row r="70" spans="1:7" s="659" customFormat="1" ht="10.5">
      <c r="A70" s="656">
        <v>312</v>
      </c>
      <c r="B70" s="655" t="s">
        <v>178</v>
      </c>
      <c r="C70" s="655"/>
      <c r="D70" s="655"/>
      <c r="E70" s="675" t="s">
        <v>319</v>
      </c>
      <c r="F70" s="658">
        <v>54875.6</v>
      </c>
      <c r="G70" s="658">
        <v>58535.1</v>
      </c>
    </row>
    <row r="71" spans="1:7" s="690" customFormat="1" ht="21">
      <c r="A71" s="671">
        <v>312</v>
      </c>
      <c r="B71" s="354" t="s">
        <v>320</v>
      </c>
      <c r="C71" s="354"/>
      <c r="D71" s="354"/>
      <c r="E71" s="660" t="s">
        <v>321</v>
      </c>
      <c r="F71" s="661">
        <v>2478.2</v>
      </c>
      <c r="G71" s="661">
        <v>2478.2</v>
      </c>
    </row>
    <row r="72" spans="1:7" s="647" customFormat="1" ht="22.5">
      <c r="A72" s="673">
        <v>312</v>
      </c>
      <c r="B72" s="662" t="s">
        <v>320</v>
      </c>
      <c r="C72" s="662" t="s">
        <v>322</v>
      </c>
      <c r="D72" s="662"/>
      <c r="E72" s="663" t="s">
        <v>323</v>
      </c>
      <c r="F72" s="664">
        <v>2478.2</v>
      </c>
      <c r="G72" s="664">
        <v>2478.2</v>
      </c>
    </row>
    <row r="73" spans="1:7" s="647" customFormat="1" ht="11.25">
      <c r="A73" s="674">
        <v>312</v>
      </c>
      <c r="B73" s="665" t="s">
        <v>320</v>
      </c>
      <c r="C73" s="665" t="s">
        <v>324</v>
      </c>
      <c r="D73" s="665"/>
      <c r="E73" s="666" t="s">
        <v>325</v>
      </c>
      <c r="F73" s="667">
        <v>2478.2</v>
      </c>
      <c r="G73" s="667">
        <v>2478.2</v>
      </c>
    </row>
    <row r="74" spans="1:7" s="647" customFormat="1" ht="22.5">
      <c r="A74" s="687">
        <v>312</v>
      </c>
      <c r="B74" s="668" t="s">
        <v>320</v>
      </c>
      <c r="C74" s="668" t="s">
        <v>324</v>
      </c>
      <c r="D74" s="668" t="s">
        <v>326</v>
      </c>
      <c r="E74" s="669" t="s">
        <v>327</v>
      </c>
      <c r="F74" s="670">
        <v>2478.2</v>
      </c>
      <c r="G74" s="670">
        <v>2478.2</v>
      </c>
    </row>
    <row r="75" spans="1:7" s="647" customFormat="1" ht="11.25">
      <c r="A75" s="691">
        <v>312</v>
      </c>
      <c r="B75" s="692" t="s">
        <v>320</v>
      </c>
      <c r="C75" s="692" t="s">
        <v>324</v>
      </c>
      <c r="D75" s="692" t="s">
        <v>183</v>
      </c>
      <c r="E75" s="693" t="s">
        <v>328</v>
      </c>
      <c r="F75" s="670">
        <v>2478.2</v>
      </c>
      <c r="G75" s="670">
        <v>2478.2</v>
      </c>
    </row>
    <row r="76" spans="1:7" s="677" customFormat="1" ht="21">
      <c r="A76" s="671">
        <v>312</v>
      </c>
      <c r="B76" s="354" t="s">
        <v>352</v>
      </c>
      <c r="C76" s="354"/>
      <c r="D76" s="354"/>
      <c r="E76" s="660" t="s">
        <v>353</v>
      </c>
      <c r="F76" s="661">
        <v>37227.7</v>
      </c>
      <c r="G76" s="661">
        <v>37227.7</v>
      </c>
    </row>
    <row r="77" spans="1:7" s="647" customFormat="1" ht="22.5">
      <c r="A77" s="673">
        <v>312</v>
      </c>
      <c r="B77" s="662" t="s">
        <v>352</v>
      </c>
      <c r="C77" s="662" t="s">
        <v>322</v>
      </c>
      <c r="D77" s="662"/>
      <c r="E77" s="663" t="s">
        <v>323</v>
      </c>
      <c r="F77" s="664">
        <v>37227.7</v>
      </c>
      <c r="G77" s="664">
        <v>37227.7</v>
      </c>
    </row>
    <row r="78" spans="1:7" s="647" customFormat="1" ht="22.5">
      <c r="A78" s="674">
        <v>312</v>
      </c>
      <c r="B78" s="665" t="s">
        <v>352</v>
      </c>
      <c r="C78" s="665" t="s">
        <v>354</v>
      </c>
      <c r="D78" s="665"/>
      <c r="E78" s="666" t="s">
        <v>355</v>
      </c>
      <c r="F78" s="667">
        <v>1446.7</v>
      </c>
      <c r="G78" s="667">
        <v>1446.7</v>
      </c>
    </row>
    <row r="79" spans="1:7" s="647" customFormat="1" ht="22.5">
      <c r="A79" s="682">
        <v>312</v>
      </c>
      <c r="B79" s="694" t="s">
        <v>352</v>
      </c>
      <c r="C79" s="694" t="s">
        <v>354</v>
      </c>
      <c r="D79" s="694" t="s">
        <v>326</v>
      </c>
      <c r="E79" s="695" t="s">
        <v>327</v>
      </c>
      <c r="F79" s="685">
        <v>1409</v>
      </c>
      <c r="G79" s="685">
        <v>1409</v>
      </c>
    </row>
    <row r="80" spans="1:7" s="647" customFormat="1" ht="11.25">
      <c r="A80" s="682">
        <v>312</v>
      </c>
      <c r="B80" s="694" t="s">
        <v>352</v>
      </c>
      <c r="C80" s="694" t="s">
        <v>354</v>
      </c>
      <c r="D80" s="694" t="s">
        <v>183</v>
      </c>
      <c r="E80" s="695" t="s">
        <v>328</v>
      </c>
      <c r="F80" s="685">
        <v>1409</v>
      </c>
      <c r="G80" s="685">
        <v>1409</v>
      </c>
    </row>
    <row r="81" spans="1:7" s="647" customFormat="1" ht="11.25">
      <c r="A81" s="682">
        <v>312</v>
      </c>
      <c r="B81" s="694" t="s">
        <v>352</v>
      </c>
      <c r="C81" s="694" t="s">
        <v>354</v>
      </c>
      <c r="D81" s="694" t="s">
        <v>336</v>
      </c>
      <c r="E81" s="695" t="s">
        <v>337</v>
      </c>
      <c r="F81" s="685">
        <v>37.7</v>
      </c>
      <c r="G81" s="685">
        <v>37.7</v>
      </c>
    </row>
    <row r="82" spans="1:7" s="647" customFormat="1" ht="11.25">
      <c r="A82" s="682">
        <v>312</v>
      </c>
      <c r="B82" s="694" t="s">
        <v>352</v>
      </c>
      <c r="C82" s="694" t="s">
        <v>354</v>
      </c>
      <c r="D82" s="694" t="s">
        <v>338</v>
      </c>
      <c r="E82" s="695" t="s">
        <v>339</v>
      </c>
      <c r="F82" s="685">
        <v>37.7</v>
      </c>
      <c r="G82" s="685">
        <v>37.7</v>
      </c>
    </row>
    <row r="83" spans="1:7" s="647" customFormat="1" ht="11.25">
      <c r="A83" s="674">
        <v>312</v>
      </c>
      <c r="B83" s="665" t="s">
        <v>352</v>
      </c>
      <c r="C83" s="665" t="s">
        <v>356</v>
      </c>
      <c r="D83" s="665"/>
      <c r="E83" s="666" t="s">
        <v>357</v>
      </c>
      <c r="F83" s="667">
        <v>557.2</v>
      </c>
      <c r="G83" s="667">
        <v>557.2</v>
      </c>
    </row>
    <row r="84" spans="1:7" s="647" customFormat="1" ht="22.5">
      <c r="A84" s="682">
        <v>312</v>
      </c>
      <c r="B84" s="694" t="s">
        <v>352</v>
      </c>
      <c r="C84" s="694" t="s">
        <v>356</v>
      </c>
      <c r="D84" s="694" t="s">
        <v>326</v>
      </c>
      <c r="E84" s="695" t="s">
        <v>327</v>
      </c>
      <c r="F84" s="685">
        <v>426.2</v>
      </c>
      <c r="G84" s="685">
        <v>426.2</v>
      </c>
    </row>
    <row r="85" spans="1:7" s="647" customFormat="1" ht="11.25">
      <c r="A85" s="682">
        <v>312</v>
      </c>
      <c r="B85" s="694" t="s">
        <v>352</v>
      </c>
      <c r="C85" s="694" t="s">
        <v>356</v>
      </c>
      <c r="D85" s="694" t="s">
        <v>183</v>
      </c>
      <c r="E85" s="695" t="s">
        <v>328</v>
      </c>
      <c r="F85" s="685">
        <v>426.2</v>
      </c>
      <c r="G85" s="685">
        <v>426.2</v>
      </c>
    </row>
    <row r="86" spans="1:7" s="647" customFormat="1" ht="11.25">
      <c r="A86" s="682">
        <v>312</v>
      </c>
      <c r="B86" s="694" t="s">
        <v>352</v>
      </c>
      <c r="C86" s="694" t="s">
        <v>356</v>
      </c>
      <c r="D86" s="694" t="s">
        <v>336</v>
      </c>
      <c r="E86" s="695" t="s">
        <v>337</v>
      </c>
      <c r="F86" s="685">
        <v>131</v>
      </c>
      <c r="G86" s="685">
        <v>131</v>
      </c>
    </row>
    <row r="87" spans="1:7" s="647" customFormat="1" ht="11.25">
      <c r="A87" s="682">
        <v>312</v>
      </c>
      <c r="B87" s="694" t="s">
        <v>352</v>
      </c>
      <c r="C87" s="694" t="s">
        <v>356</v>
      </c>
      <c r="D87" s="694" t="s">
        <v>338</v>
      </c>
      <c r="E87" s="695" t="s">
        <v>339</v>
      </c>
      <c r="F87" s="685">
        <v>131</v>
      </c>
      <c r="G87" s="685">
        <v>131</v>
      </c>
    </row>
    <row r="88" spans="1:7" s="647" customFormat="1" ht="11.25">
      <c r="A88" s="674">
        <v>312</v>
      </c>
      <c r="B88" s="665" t="s">
        <v>352</v>
      </c>
      <c r="C88" s="665" t="s">
        <v>324</v>
      </c>
      <c r="D88" s="665"/>
      <c r="E88" s="666" t="s">
        <v>325</v>
      </c>
      <c r="F88" s="667">
        <v>35223.8</v>
      </c>
      <c r="G88" s="667">
        <v>35223.8</v>
      </c>
    </row>
    <row r="89" spans="1:7" s="647" customFormat="1" ht="22.5">
      <c r="A89" s="682">
        <v>312</v>
      </c>
      <c r="B89" s="694" t="s">
        <v>352</v>
      </c>
      <c r="C89" s="694" t="s">
        <v>324</v>
      </c>
      <c r="D89" s="694" t="s">
        <v>326</v>
      </c>
      <c r="E89" s="695" t="s">
        <v>327</v>
      </c>
      <c r="F89" s="685">
        <v>27177.3</v>
      </c>
      <c r="G89" s="685">
        <v>27177.3</v>
      </c>
    </row>
    <row r="90" spans="1:7" s="647" customFormat="1" ht="11.25">
      <c r="A90" s="682">
        <v>312</v>
      </c>
      <c r="B90" s="694" t="s">
        <v>352</v>
      </c>
      <c r="C90" s="694" t="s">
        <v>324</v>
      </c>
      <c r="D90" s="694" t="s">
        <v>183</v>
      </c>
      <c r="E90" s="695" t="s">
        <v>328</v>
      </c>
      <c r="F90" s="685">
        <v>27177.3</v>
      </c>
      <c r="G90" s="685">
        <v>27177.3</v>
      </c>
    </row>
    <row r="91" spans="1:7" s="647" customFormat="1" ht="11.25">
      <c r="A91" s="682">
        <v>312</v>
      </c>
      <c r="B91" s="694" t="s">
        <v>352</v>
      </c>
      <c r="C91" s="694" t="s">
        <v>324</v>
      </c>
      <c r="D91" s="694" t="s">
        <v>336</v>
      </c>
      <c r="E91" s="695" t="s">
        <v>337</v>
      </c>
      <c r="F91" s="685">
        <v>7258.9</v>
      </c>
      <c r="G91" s="685">
        <v>7258.9</v>
      </c>
    </row>
    <row r="92" spans="1:7" s="647" customFormat="1" ht="11.25">
      <c r="A92" s="682">
        <v>312</v>
      </c>
      <c r="B92" s="694" t="s">
        <v>352</v>
      </c>
      <c r="C92" s="694" t="s">
        <v>324</v>
      </c>
      <c r="D92" s="694" t="s">
        <v>338</v>
      </c>
      <c r="E92" s="695" t="s">
        <v>339</v>
      </c>
      <c r="F92" s="685">
        <v>7258.9</v>
      </c>
      <c r="G92" s="685">
        <v>7258.9</v>
      </c>
    </row>
    <row r="93" spans="1:7" s="647" customFormat="1" ht="11.25">
      <c r="A93" s="682">
        <v>312</v>
      </c>
      <c r="B93" s="694" t="s">
        <v>352</v>
      </c>
      <c r="C93" s="694" t="s">
        <v>324</v>
      </c>
      <c r="D93" s="694" t="s">
        <v>340</v>
      </c>
      <c r="E93" s="695" t="s">
        <v>341</v>
      </c>
      <c r="F93" s="685">
        <v>787.6</v>
      </c>
      <c r="G93" s="685">
        <v>787.6</v>
      </c>
    </row>
    <row r="94" spans="1:7" s="647" customFormat="1" ht="11.25">
      <c r="A94" s="682">
        <v>312</v>
      </c>
      <c r="B94" s="694" t="s">
        <v>352</v>
      </c>
      <c r="C94" s="694" t="s">
        <v>324</v>
      </c>
      <c r="D94" s="694" t="s">
        <v>342</v>
      </c>
      <c r="E94" s="695" t="s">
        <v>343</v>
      </c>
      <c r="F94" s="685">
        <v>527.6</v>
      </c>
      <c r="G94" s="685">
        <v>527.6</v>
      </c>
    </row>
    <row r="95" spans="1:7" s="647" customFormat="1" ht="11.25">
      <c r="A95" s="682">
        <v>312</v>
      </c>
      <c r="B95" s="694" t="s">
        <v>352</v>
      </c>
      <c r="C95" s="694" t="s">
        <v>324</v>
      </c>
      <c r="D95" s="694" t="s">
        <v>344</v>
      </c>
      <c r="E95" s="695" t="s">
        <v>345</v>
      </c>
      <c r="F95" s="685">
        <v>260</v>
      </c>
      <c r="G95" s="685">
        <v>260</v>
      </c>
    </row>
    <row r="96" spans="1:7" s="647" customFormat="1" ht="10.5">
      <c r="A96" s="671">
        <v>312</v>
      </c>
      <c r="B96" s="354" t="s">
        <v>62</v>
      </c>
      <c r="C96" s="354"/>
      <c r="D96" s="354"/>
      <c r="E96" s="355" t="s">
        <v>63</v>
      </c>
      <c r="F96" s="661">
        <v>1940.5</v>
      </c>
      <c r="G96" s="661">
        <v>0</v>
      </c>
    </row>
    <row r="97" spans="1:7" s="647" customFormat="1" ht="11.25">
      <c r="A97" s="673">
        <v>312</v>
      </c>
      <c r="B97" s="662" t="s">
        <v>62</v>
      </c>
      <c r="C97" s="662" t="s">
        <v>64</v>
      </c>
      <c r="D97" s="662"/>
      <c r="E97" s="696" t="s">
        <v>65</v>
      </c>
      <c r="F97" s="664">
        <v>1940.5</v>
      </c>
      <c r="G97" s="664">
        <v>0</v>
      </c>
    </row>
    <row r="98" spans="1:7" s="647" customFormat="1" ht="11.25">
      <c r="A98" s="674">
        <v>312</v>
      </c>
      <c r="B98" s="665" t="s">
        <v>62</v>
      </c>
      <c r="C98" s="665" t="s">
        <v>66</v>
      </c>
      <c r="D98" s="665"/>
      <c r="E98" s="349" t="s">
        <v>67</v>
      </c>
      <c r="F98" s="667">
        <v>1940.5</v>
      </c>
      <c r="G98" s="667">
        <v>0</v>
      </c>
    </row>
    <row r="99" spans="1:7" s="647" customFormat="1" ht="11.25">
      <c r="A99" s="682">
        <v>312</v>
      </c>
      <c r="B99" s="694" t="s">
        <v>62</v>
      </c>
      <c r="C99" s="694" t="s">
        <v>66</v>
      </c>
      <c r="D99" s="694" t="s">
        <v>340</v>
      </c>
      <c r="E99" s="351" t="s">
        <v>341</v>
      </c>
      <c r="F99" s="685">
        <v>1940.5</v>
      </c>
      <c r="G99" s="670">
        <v>0</v>
      </c>
    </row>
    <row r="100" spans="1:7" s="647" customFormat="1" ht="11.25">
      <c r="A100" s="682">
        <v>312</v>
      </c>
      <c r="B100" s="694" t="s">
        <v>62</v>
      </c>
      <c r="C100" s="694" t="s">
        <v>66</v>
      </c>
      <c r="D100" s="694" t="s">
        <v>344</v>
      </c>
      <c r="E100" s="351" t="s">
        <v>345</v>
      </c>
      <c r="F100" s="685">
        <v>1940.5</v>
      </c>
      <c r="G100" s="670">
        <v>0</v>
      </c>
    </row>
    <row r="101" spans="1:7" s="647" customFormat="1" ht="10.5">
      <c r="A101" s="671">
        <v>312</v>
      </c>
      <c r="B101" s="354" t="s">
        <v>371</v>
      </c>
      <c r="C101" s="354"/>
      <c r="D101" s="354"/>
      <c r="E101" s="660" t="s">
        <v>372</v>
      </c>
      <c r="F101" s="661">
        <v>11776.5</v>
      </c>
      <c r="G101" s="661">
        <v>17376.5</v>
      </c>
    </row>
    <row r="102" spans="1:7" s="647" customFormat="1" ht="11.25">
      <c r="A102" s="673">
        <v>312</v>
      </c>
      <c r="B102" s="662" t="s">
        <v>371</v>
      </c>
      <c r="C102" s="662" t="s">
        <v>373</v>
      </c>
      <c r="D102" s="662"/>
      <c r="E102" s="663" t="s">
        <v>374</v>
      </c>
      <c r="F102" s="664">
        <v>11776.5</v>
      </c>
      <c r="G102" s="664">
        <v>17376.5</v>
      </c>
    </row>
    <row r="103" spans="1:7" s="647" customFormat="1" ht="11.25">
      <c r="A103" s="674">
        <v>312</v>
      </c>
      <c r="B103" s="665" t="s">
        <v>371</v>
      </c>
      <c r="C103" s="665" t="s">
        <v>375</v>
      </c>
      <c r="D103" s="665"/>
      <c r="E103" s="666" t="s">
        <v>374</v>
      </c>
      <c r="F103" s="667">
        <v>11776.5</v>
      </c>
      <c r="G103" s="667">
        <v>17376.5</v>
      </c>
    </row>
    <row r="104" spans="1:7" s="647" customFormat="1" ht="11.25">
      <c r="A104" s="691">
        <v>312</v>
      </c>
      <c r="B104" s="692" t="s">
        <v>371</v>
      </c>
      <c r="C104" s="692" t="s">
        <v>375</v>
      </c>
      <c r="D104" s="692" t="s">
        <v>340</v>
      </c>
      <c r="E104" s="693" t="s">
        <v>341</v>
      </c>
      <c r="F104" s="670">
        <v>11776.5</v>
      </c>
      <c r="G104" s="670">
        <v>17376.5</v>
      </c>
    </row>
    <row r="105" spans="1:7" s="647" customFormat="1" ht="11.25">
      <c r="A105" s="691">
        <v>312</v>
      </c>
      <c r="B105" s="692" t="s">
        <v>371</v>
      </c>
      <c r="C105" s="692" t="s">
        <v>375</v>
      </c>
      <c r="D105" s="692" t="s">
        <v>376</v>
      </c>
      <c r="E105" s="693" t="s">
        <v>377</v>
      </c>
      <c r="F105" s="670">
        <v>11776.5</v>
      </c>
      <c r="G105" s="670">
        <v>17376.5</v>
      </c>
    </row>
    <row r="106" spans="1:7" s="647" customFormat="1" ht="10.5">
      <c r="A106" s="697">
        <v>312</v>
      </c>
      <c r="B106" s="698" t="s">
        <v>378</v>
      </c>
      <c r="C106" s="698"/>
      <c r="D106" s="698"/>
      <c r="E106" s="355" t="s">
        <v>379</v>
      </c>
      <c r="F106" s="661">
        <v>1452.7</v>
      </c>
      <c r="G106" s="661">
        <v>1452.7</v>
      </c>
    </row>
    <row r="107" spans="1:7" s="647" customFormat="1" ht="22.5">
      <c r="A107" s="673">
        <v>312</v>
      </c>
      <c r="B107" s="662" t="s">
        <v>378</v>
      </c>
      <c r="C107" s="662" t="s">
        <v>322</v>
      </c>
      <c r="D107" s="662"/>
      <c r="E107" s="663" t="s">
        <v>323</v>
      </c>
      <c r="F107" s="664">
        <v>1452.7</v>
      </c>
      <c r="G107" s="664">
        <v>1452.7</v>
      </c>
    </row>
    <row r="108" spans="1:7" s="647" customFormat="1" ht="11.25">
      <c r="A108" s="674">
        <v>312</v>
      </c>
      <c r="B108" s="665" t="s">
        <v>378</v>
      </c>
      <c r="C108" s="665" t="s">
        <v>424</v>
      </c>
      <c r="D108" s="665"/>
      <c r="E108" s="666" t="s">
        <v>425</v>
      </c>
      <c r="F108" s="667">
        <v>1452.7</v>
      </c>
      <c r="G108" s="667">
        <v>1452.7</v>
      </c>
    </row>
    <row r="109" spans="1:7" s="647" customFormat="1" ht="11.25">
      <c r="A109" s="687">
        <v>312</v>
      </c>
      <c r="B109" s="668" t="s">
        <v>378</v>
      </c>
      <c r="C109" s="668" t="s">
        <v>424</v>
      </c>
      <c r="D109" s="668" t="s">
        <v>336</v>
      </c>
      <c r="E109" s="669" t="s">
        <v>337</v>
      </c>
      <c r="F109" s="670">
        <v>1452.7</v>
      </c>
      <c r="G109" s="670">
        <v>1452.7</v>
      </c>
    </row>
    <row r="110" spans="1:7" s="647" customFormat="1" ht="11.25">
      <c r="A110" s="668" t="s">
        <v>77</v>
      </c>
      <c r="B110" s="668" t="s">
        <v>378</v>
      </c>
      <c r="C110" s="668" t="s">
        <v>424</v>
      </c>
      <c r="D110" s="668" t="s">
        <v>338</v>
      </c>
      <c r="E110" s="669" t="s">
        <v>339</v>
      </c>
      <c r="F110" s="670">
        <v>1452.7</v>
      </c>
      <c r="G110" s="670">
        <v>1452.7</v>
      </c>
    </row>
    <row r="111" spans="1:7" s="647" customFormat="1" ht="10.5">
      <c r="A111" s="655" t="s">
        <v>77</v>
      </c>
      <c r="B111" s="655" t="s">
        <v>296</v>
      </c>
      <c r="C111" s="655"/>
      <c r="D111" s="655"/>
      <c r="E111" s="675" t="s">
        <v>446</v>
      </c>
      <c r="F111" s="658">
        <v>13294.2</v>
      </c>
      <c r="G111" s="658">
        <v>13294.2</v>
      </c>
    </row>
    <row r="112" spans="1:7" s="647" customFormat="1" ht="21">
      <c r="A112" s="354" t="s">
        <v>77</v>
      </c>
      <c r="B112" s="354" t="s">
        <v>447</v>
      </c>
      <c r="C112" s="354"/>
      <c r="D112" s="354"/>
      <c r="E112" s="660" t="s">
        <v>448</v>
      </c>
      <c r="F112" s="661">
        <v>13294.2</v>
      </c>
      <c r="G112" s="661">
        <v>13294.2</v>
      </c>
    </row>
    <row r="113" spans="1:7" s="647" customFormat="1" ht="22.5">
      <c r="A113" s="662" t="s">
        <v>77</v>
      </c>
      <c r="B113" s="662" t="s">
        <v>447</v>
      </c>
      <c r="C113" s="662" t="s">
        <v>449</v>
      </c>
      <c r="D113" s="662"/>
      <c r="E113" s="663" t="s">
        <v>450</v>
      </c>
      <c r="F113" s="664">
        <v>13294.2</v>
      </c>
      <c r="G113" s="664">
        <v>13294.2</v>
      </c>
    </row>
    <row r="114" spans="1:7" s="647" customFormat="1" ht="22.5">
      <c r="A114" s="665" t="s">
        <v>77</v>
      </c>
      <c r="B114" s="665" t="s">
        <v>447</v>
      </c>
      <c r="C114" s="665" t="s">
        <v>451</v>
      </c>
      <c r="D114" s="665"/>
      <c r="E114" s="666" t="s">
        <v>452</v>
      </c>
      <c r="F114" s="667">
        <v>13294.2</v>
      </c>
      <c r="G114" s="667">
        <v>13294.2</v>
      </c>
    </row>
    <row r="115" spans="1:7" s="647" customFormat="1" ht="11.25">
      <c r="A115" s="665" t="s">
        <v>77</v>
      </c>
      <c r="B115" s="665" t="s">
        <v>447</v>
      </c>
      <c r="C115" s="665" t="s">
        <v>453</v>
      </c>
      <c r="D115" s="665"/>
      <c r="E115" s="666" t="s">
        <v>390</v>
      </c>
      <c r="F115" s="667">
        <v>13294.2</v>
      </c>
      <c r="G115" s="667">
        <v>13294.2</v>
      </c>
    </row>
    <row r="116" spans="1:7" s="647" customFormat="1" ht="22.5">
      <c r="A116" s="668" t="s">
        <v>77</v>
      </c>
      <c r="B116" s="668" t="s">
        <v>447</v>
      </c>
      <c r="C116" s="668" t="s">
        <v>453</v>
      </c>
      <c r="D116" s="668" t="s">
        <v>326</v>
      </c>
      <c r="E116" s="669" t="s">
        <v>327</v>
      </c>
      <c r="F116" s="670">
        <v>12401.6</v>
      </c>
      <c r="G116" s="670">
        <v>12401.6</v>
      </c>
    </row>
    <row r="117" spans="1:7" s="647" customFormat="1" ht="11.25">
      <c r="A117" s="668" t="s">
        <v>77</v>
      </c>
      <c r="B117" s="668" t="s">
        <v>447</v>
      </c>
      <c r="C117" s="668" t="s">
        <v>453</v>
      </c>
      <c r="D117" s="668" t="s">
        <v>179</v>
      </c>
      <c r="E117" s="669" t="s">
        <v>454</v>
      </c>
      <c r="F117" s="670">
        <v>12401.6</v>
      </c>
      <c r="G117" s="670">
        <v>12401.6</v>
      </c>
    </row>
    <row r="118" spans="1:7" s="647" customFormat="1" ht="11.25">
      <c r="A118" s="668" t="s">
        <v>77</v>
      </c>
      <c r="B118" s="668" t="s">
        <v>447</v>
      </c>
      <c r="C118" s="668" t="s">
        <v>453</v>
      </c>
      <c r="D118" s="668" t="s">
        <v>336</v>
      </c>
      <c r="E118" s="669" t="s">
        <v>337</v>
      </c>
      <c r="F118" s="670">
        <v>828.8</v>
      </c>
      <c r="G118" s="670">
        <v>828.8</v>
      </c>
    </row>
    <row r="119" spans="1:7" s="647" customFormat="1" ht="11.25">
      <c r="A119" s="668" t="s">
        <v>77</v>
      </c>
      <c r="B119" s="668" t="s">
        <v>447</v>
      </c>
      <c r="C119" s="668" t="s">
        <v>453</v>
      </c>
      <c r="D119" s="668" t="s">
        <v>338</v>
      </c>
      <c r="E119" s="669" t="s">
        <v>339</v>
      </c>
      <c r="F119" s="670">
        <v>828.8</v>
      </c>
      <c r="G119" s="670">
        <v>828.8</v>
      </c>
    </row>
    <row r="120" spans="1:7" s="647" customFormat="1" ht="11.25">
      <c r="A120" s="668" t="s">
        <v>77</v>
      </c>
      <c r="B120" s="668" t="s">
        <v>447</v>
      </c>
      <c r="C120" s="668" t="s">
        <v>453</v>
      </c>
      <c r="D120" s="668" t="s">
        <v>340</v>
      </c>
      <c r="E120" s="669" t="s">
        <v>341</v>
      </c>
      <c r="F120" s="670">
        <v>63.8</v>
      </c>
      <c r="G120" s="670">
        <v>63.8</v>
      </c>
    </row>
    <row r="121" spans="1:7" s="647" customFormat="1" ht="11.25">
      <c r="A121" s="668" t="s">
        <v>77</v>
      </c>
      <c r="B121" s="668" t="s">
        <v>447</v>
      </c>
      <c r="C121" s="668" t="s">
        <v>453</v>
      </c>
      <c r="D121" s="668" t="s">
        <v>342</v>
      </c>
      <c r="E121" s="669" t="s">
        <v>343</v>
      </c>
      <c r="F121" s="670">
        <v>63.8</v>
      </c>
      <c r="G121" s="670">
        <v>63.8</v>
      </c>
    </row>
    <row r="122" spans="1:7" s="647" customFormat="1" ht="10.5">
      <c r="A122" s="656">
        <v>312</v>
      </c>
      <c r="B122" s="655" t="s">
        <v>632</v>
      </c>
      <c r="C122" s="655"/>
      <c r="D122" s="655"/>
      <c r="E122" s="675" t="s">
        <v>633</v>
      </c>
      <c r="F122" s="658">
        <v>405</v>
      </c>
      <c r="G122" s="658">
        <v>405</v>
      </c>
    </row>
    <row r="123" spans="1:7" s="677" customFormat="1" ht="10.5">
      <c r="A123" s="671">
        <v>312</v>
      </c>
      <c r="B123" s="354" t="s">
        <v>26</v>
      </c>
      <c r="C123" s="354"/>
      <c r="D123" s="354"/>
      <c r="E123" s="660" t="s">
        <v>27</v>
      </c>
      <c r="F123" s="661">
        <v>405</v>
      </c>
      <c r="G123" s="661">
        <v>405</v>
      </c>
    </row>
    <row r="124" spans="1:7" s="647" customFormat="1" ht="22.5">
      <c r="A124" s="662" t="s">
        <v>77</v>
      </c>
      <c r="B124" s="662" t="s">
        <v>26</v>
      </c>
      <c r="C124" s="662" t="s">
        <v>417</v>
      </c>
      <c r="D124" s="662"/>
      <c r="E124" s="663" t="s">
        <v>418</v>
      </c>
      <c r="F124" s="664">
        <v>405</v>
      </c>
      <c r="G124" s="664">
        <v>405</v>
      </c>
    </row>
    <row r="125" spans="1:7" s="647" customFormat="1" ht="11.25">
      <c r="A125" s="699" t="s">
        <v>77</v>
      </c>
      <c r="B125" s="665" t="s">
        <v>26</v>
      </c>
      <c r="C125" s="665" t="s">
        <v>30</v>
      </c>
      <c r="D125" s="665"/>
      <c r="E125" s="666" t="s">
        <v>31</v>
      </c>
      <c r="F125" s="667">
        <v>375</v>
      </c>
      <c r="G125" s="667">
        <v>375</v>
      </c>
    </row>
    <row r="126" spans="1:7" s="647" customFormat="1" ht="11.25">
      <c r="A126" s="700" t="s">
        <v>77</v>
      </c>
      <c r="B126" s="668" t="s">
        <v>26</v>
      </c>
      <c r="C126" s="668" t="s">
        <v>30</v>
      </c>
      <c r="D126" s="668" t="s">
        <v>426</v>
      </c>
      <c r="E126" s="669" t="s">
        <v>638</v>
      </c>
      <c r="F126" s="670">
        <v>375</v>
      </c>
      <c r="G126" s="670">
        <v>375</v>
      </c>
    </row>
    <row r="127" spans="1:7" s="647" customFormat="1" ht="11.25">
      <c r="A127" s="700" t="s">
        <v>77</v>
      </c>
      <c r="B127" s="668" t="s">
        <v>26</v>
      </c>
      <c r="C127" s="668" t="s">
        <v>30</v>
      </c>
      <c r="D127" s="668" t="s">
        <v>22</v>
      </c>
      <c r="E127" s="669" t="s">
        <v>23</v>
      </c>
      <c r="F127" s="670">
        <v>375</v>
      </c>
      <c r="G127" s="670">
        <v>375</v>
      </c>
    </row>
    <row r="128" spans="1:7" s="647" customFormat="1" ht="11.25">
      <c r="A128" s="699" t="s">
        <v>77</v>
      </c>
      <c r="B128" s="665" t="s">
        <v>26</v>
      </c>
      <c r="C128" s="665" t="s">
        <v>32</v>
      </c>
      <c r="D128" s="665"/>
      <c r="E128" s="666" t="s">
        <v>33</v>
      </c>
      <c r="F128" s="667">
        <v>30</v>
      </c>
      <c r="G128" s="667">
        <v>30</v>
      </c>
    </row>
    <row r="129" spans="1:7" s="647" customFormat="1" ht="11.25">
      <c r="A129" s="700" t="s">
        <v>77</v>
      </c>
      <c r="B129" s="668" t="s">
        <v>26</v>
      </c>
      <c r="C129" s="668" t="s">
        <v>32</v>
      </c>
      <c r="D129" s="668" t="s">
        <v>426</v>
      </c>
      <c r="E129" s="669" t="s">
        <v>638</v>
      </c>
      <c r="F129" s="670">
        <v>30</v>
      </c>
      <c r="G129" s="670">
        <v>30</v>
      </c>
    </row>
    <row r="130" spans="1:7" s="647" customFormat="1" ht="11.25">
      <c r="A130" s="700" t="s">
        <v>77</v>
      </c>
      <c r="B130" s="668" t="s">
        <v>26</v>
      </c>
      <c r="C130" s="668" t="s">
        <v>32</v>
      </c>
      <c r="D130" s="668" t="s">
        <v>22</v>
      </c>
      <c r="E130" s="669" t="s">
        <v>23</v>
      </c>
      <c r="F130" s="670">
        <v>30</v>
      </c>
      <c r="G130" s="670">
        <v>30</v>
      </c>
    </row>
    <row r="131" spans="1:7" s="647" customFormat="1" ht="10.5">
      <c r="A131" s="701" t="s">
        <v>77</v>
      </c>
      <c r="B131" s="701" t="s">
        <v>39</v>
      </c>
      <c r="C131" s="702"/>
      <c r="D131" s="702"/>
      <c r="E131" s="703" t="s">
        <v>40</v>
      </c>
      <c r="F131" s="658">
        <v>7306.3</v>
      </c>
      <c r="G131" s="658">
        <v>7306.3</v>
      </c>
    </row>
    <row r="132" spans="1:7" s="647" customFormat="1" ht="10.5">
      <c r="A132" s="704" t="s">
        <v>77</v>
      </c>
      <c r="B132" s="704" t="s">
        <v>41</v>
      </c>
      <c r="C132" s="704"/>
      <c r="D132" s="704"/>
      <c r="E132" s="705" t="s">
        <v>42</v>
      </c>
      <c r="F132" s="706">
        <v>5330.2</v>
      </c>
      <c r="G132" s="706">
        <v>5330.2</v>
      </c>
    </row>
    <row r="133" spans="1:7" s="647" customFormat="1" ht="22.5">
      <c r="A133" s="707" t="s">
        <v>77</v>
      </c>
      <c r="B133" s="707" t="s">
        <v>41</v>
      </c>
      <c r="C133" s="707" t="s">
        <v>322</v>
      </c>
      <c r="D133" s="707"/>
      <c r="E133" s="708" t="s">
        <v>323</v>
      </c>
      <c r="F133" s="664">
        <v>5330.2</v>
      </c>
      <c r="G133" s="664">
        <v>5330.2</v>
      </c>
    </row>
    <row r="134" spans="1:7" s="647" customFormat="1" ht="11.25">
      <c r="A134" s="699" t="s">
        <v>77</v>
      </c>
      <c r="B134" s="699" t="s">
        <v>41</v>
      </c>
      <c r="C134" s="699" t="s">
        <v>43</v>
      </c>
      <c r="D134" s="699"/>
      <c r="E134" s="709" t="s">
        <v>385</v>
      </c>
      <c r="F134" s="667">
        <v>68.8</v>
      </c>
      <c r="G134" s="667">
        <v>68.8</v>
      </c>
    </row>
    <row r="135" spans="1:7" s="647" customFormat="1" ht="11.25">
      <c r="A135" s="710" t="s">
        <v>77</v>
      </c>
      <c r="B135" s="710" t="s">
        <v>41</v>
      </c>
      <c r="C135" s="710" t="s">
        <v>43</v>
      </c>
      <c r="D135" s="710" t="s">
        <v>386</v>
      </c>
      <c r="E135" s="711" t="s">
        <v>387</v>
      </c>
      <c r="F135" s="685">
        <v>68.8</v>
      </c>
      <c r="G135" s="685">
        <v>68.8</v>
      </c>
    </row>
    <row r="136" spans="1:7" s="647" customFormat="1" ht="11.25">
      <c r="A136" s="710" t="s">
        <v>77</v>
      </c>
      <c r="B136" s="710" t="s">
        <v>41</v>
      </c>
      <c r="C136" s="710" t="s">
        <v>43</v>
      </c>
      <c r="D136" s="710" t="s">
        <v>44</v>
      </c>
      <c r="E136" s="711" t="s">
        <v>45</v>
      </c>
      <c r="F136" s="685">
        <v>68.8</v>
      </c>
      <c r="G136" s="685">
        <v>68.8</v>
      </c>
    </row>
    <row r="137" spans="1:7" s="647" customFormat="1" ht="11.25">
      <c r="A137" s="699" t="s">
        <v>77</v>
      </c>
      <c r="B137" s="699" t="s">
        <v>41</v>
      </c>
      <c r="C137" s="699" t="s">
        <v>46</v>
      </c>
      <c r="D137" s="699"/>
      <c r="E137" s="709" t="s">
        <v>390</v>
      </c>
      <c r="F137" s="667">
        <v>5261.4</v>
      </c>
      <c r="G137" s="667">
        <v>5261.4</v>
      </c>
    </row>
    <row r="138" spans="1:7" s="647" customFormat="1" ht="11.25">
      <c r="A138" s="710" t="s">
        <v>77</v>
      </c>
      <c r="B138" s="710" t="s">
        <v>41</v>
      </c>
      <c r="C138" s="710" t="s">
        <v>46</v>
      </c>
      <c r="D138" s="710" t="s">
        <v>386</v>
      </c>
      <c r="E138" s="711" t="s">
        <v>387</v>
      </c>
      <c r="F138" s="685">
        <v>5261.4</v>
      </c>
      <c r="G138" s="685">
        <v>5261.4</v>
      </c>
    </row>
    <row r="139" spans="1:7" s="647" customFormat="1" ht="11.25">
      <c r="A139" s="710" t="s">
        <v>77</v>
      </c>
      <c r="B139" s="710" t="s">
        <v>41</v>
      </c>
      <c r="C139" s="710" t="s">
        <v>46</v>
      </c>
      <c r="D139" s="710" t="s">
        <v>44</v>
      </c>
      <c r="E139" s="711" t="s">
        <v>45</v>
      </c>
      <c r="F139" s="685">
        <v>5261.4</v>
      </c>
      <c r="G139" s="685">
        <v>5261.4</v>
      </c>
    </row>
    <row r="140" spans="1:7" s="647" customFormat="1" ht="10.5">
      <c r="A140" s="712">
        <v>312</v>
      </c>
      <c r="B140" s="713" t="s">
        <v>47</v>
      </c>
      <c r="C140" s="712"/>
      <c r="D140" s="712"/>
      <c r="E140" s="714" t="s">
        <v>48</v>
      </c>
      <c r="F140" s="715">
        <v>1976.1</v>
      </c>
      <c r="G140" s="715">
        <v>1976.1</v>
      </c>
    </row>
    <row r="141" spans="1:7" s="647" customFormat="1" ht="22.5">
      <c r="A141" s="716">
        <v>312</v>
      </c>
      <c r="B141" s="707" t="s">
        <v>47</v>
      </c>
      <c r="C141" s="707" t="s">
        <v>322</v>
      </c>
      <c r="D141" s="707"/>
      <c r="E141" s="717" t="s">
        <v>323</v>
      </c>
      <c r="F141" s="664">
        <v>1976.1</v>
      </c>
      <c r="G141" s="664">
        <v>1976.1</v>
      </c>
    </row>
    <row r="142" spans="1:7" s="647" customFormat="1" ht="11.25">
      <c r="A142" s="718">
        <v>312</v>
      </c>
      <c r="B142" s="699" t="s">
        <v>47</v>
      </c>
      <c r="C142" s="699" t="s">
        <v>46</v>
      </c>
      <c r="D142" s="699"/>
      <c r="E142" s="719" t="s">
        <v>390</v>
      </c>
      <c r="F142" s="667">
        <v>1976.1</v>
      </c>
      <c r="G142" s="667">
        <v>1976.1</v>
      </c>
    </row>
    <row r="143" spans="1:7" s="647" customFormat="1" ht="11.25">
      <c r="A143" s="720">
        <v>312</v>
      </c>
      <c r="B143" s="700" t="s">
        <v>47</v>
      </c>
      <c r="C143" s="700" t="s">
        <v>46</v>
      </c>
      <c r="D143" s="700" t="s">
        <v>386</v>
      </c>
      <c r="E143" s="721" t="s">
        <v>387</v>
      </c>
      <c r="F143" s="670">
        <v>1976.1</v>
      </c>
      <c r="G143" s="670">
        <v>1976.1</v>
      </c>
    </row>
    <row r="144" spans="1:7" s="647" customFormat="1" ht="11.25">
      <c r="A144" s="720">
        <v>312</v>
      </c>
      <c r="B144" s="700" t="s">
        <v>47</v>
      </c>
      <c r="C144" s="700" t="s">
        <v>46</v>
      </c>
      <c r="D144" s="700" t="s">
        <v>44</v>
      </c>
      <c r="E144" s="721" t="s">
        <v>45</v>
      </c>
      <c r="F144" s="670">
        <v>1976.1</v>
      </c>
      <c r="G144" s="670">
        <v>1976.1</v>
      </c>
    </row>
    <row r="145" spans="1:7" s="659" customFormat="1" ht="15.75" customHeight="1">
      <c r="A145" s="651" t="s">
        <v>78</v>
      </c>
      <c r="B145" s="652"/>
      <c r="C145" s="652"/>
      <c r="D145" s="652"/>
      <c r="E145" s="653"/>
      <c r="F145" s="654">
        <v>284081.8</v>
      </c>
      <c r="G145" s="654">
        <v>289380.5</v>
      </c>
    </row>
    <row r="146" spans="1:7" s="647" customFormat="1" ht="10.5">
      <c r="A146" s="722">
        <v>313</v>
      </c>
      <c r="B146" s="655" t="s">
        <v>178</v>
      </c>
      <c r="C146" s="655"/>
      <c r="D146" s="655"/>
      <c r="E146" s="723" t="s">
        <v>319</v>
      </c>
      <c r="F146" s="658">
        <v>100.6</v>
      </c>
      <c r="G146" s="658">
        <v>107.2</v>
      </c>
    </row>
    <row r="147" spans="1:7" s="647" customFormat="1" ht="10.5">
      <c r="A147" s="724">
        <v>313</v>
      </c>
      <c r="B147" s="725" t="s">
        <v>378</v>
      </c>
      <c r="C147" s="725"/>
      <c r="D147" s="725"/>
      <c r="E147" s="726" t="s">
        <v>379</v>
      </c>
      <c r="F147" s="661">
        <v>100.6</v>
      </c>
      <c r="G147" s="661">
        <v>107.2</v>
      </c>
    </row>
    <row r="148" spans="1:7" s="647" customFormat="1" ht="22.5">
      <c r="A148" s="662" t="s">
        <v>79</v>
      </c>
      <c r="B148" s="662" t="s">
        <v>378</v>
      </c>
      <c r="C148" s="662" t="s">
        <v>438</v>
      </c>
      <c r="D148" s="662"/>
      <c r="E148" s="727" t="s">
        <v>439</v>
      </c>
      <c r="F148" s="664">
        <v>100.6</v>
      </c>
      <c r="G148" s="664">
        <v>107.2</v>
      </c>
    </row>
    <row r="149" spans="1:7" s="647" customFormat="1" ht="11.25">
      <c r="A149" s="665" t="s">
        <v>79</v>
      </c>
      <c r="B149" s="665" t="s">
        <v>378</v>
      </c>
      <c r="C149" s="665" t="s">
        <v>68</v>
      </c>
      <c r="D149" s="665"/>
      <c r="E149" s="728" t="s">
        <v>69</v>
      </c>
      <c r="F149" s="667">
        <v>100.6</v>
      </c>
      <c r="G149" s="667">
        <v>107.2</v>
      </c>
    </row>
    <row r="150" spans="1:7" s="647" customFormat="1" ht="11.25">
      <c r="A150" s="668" t="s">
        <v>79</v>
      </c>
      <c r="B150" s="668" t="s">
        <v>378</v>
      </c>
      <c r="C150" s="668" t="s">
        <v>68</v>
      </c>
      <c r="D150" s="668" t="s">
        <v>386</v>
      </c>
      <c r="E150" s="729" t="s">
        <v>387</v>
      </c>
      <c r="F150" s="670">
        <v>100.6</v>
      </c>
      <c r="G150" s="670">
        <v>107.2</v>
      </c>
    </row>
    <row r="151" spans="1:7" s="647" customFormat="1" ht="11.25">
      <c r="A151" s="668" t="s">
        <v>79</v>
      </c>
      <c r="B151" s="668" t="s">
        <v>378</v>
      </c>
      <c r="C151" s="668" t="s">
        <v>68</v>
      </c>
      <c r="D151" s="668" t="s">
        <v>311</v>
      </c>
      <c r="E151" s="729" t="s">
        <v>421</v>
      </c>
      <c r="F151" s="670">
        <v>100.6</v>
      </c>
      <c r="G151" s="670">
        <v>107.2</v>
      </c>
    </row>
    <row r="152" spans="1:7" s="677" customFormat="1" ht="10.5">
      <c r="A152" s="655" t="s">
        <v>79</v>
      </c>
      <c r="B152" s="655" t="s">
        <v>157</v>
      </c>
      <c r="C152" s="655"/>
      <c r="D152" s="655"/>
      <c r="E152" s="675" t="s">
        <v>461</v>
      </c>
      <c r="F152" s="658">
        <v>25185.3</v>
      </c>
      <c r="G152" s="658">
        <v>26049.8</v>
      </c>
    </row>
    <row r="153" spans="1:7" s="677" customFormat="1" ht="10.5">
      <c r="A153" s="354" t="s">
        <v>79</v>
      </c>
      <c r="B153" s="354" t="s">
        <v>468</v>
      </c>
      <c r="C153" s="354"/>
      <c r="D153" s="354"/>
      <c r="E153" s="660" t="s">
        <v>469</v>
      </c>
      <c r="F153" s="661">
        <v>25185.3</v>
      </c>
      <c r="G153" s="661">
        <v>26049.8</v>
      </c>
    </row>
    <row r="154" spans="1:7" s="647" customFormat="1" ht="22.5">
      <c r="A154" s="662" t="s">
        <v>79</v>
      </c>
      <c r="B154" s="662" t="s">
        <v>468</v>
      </c>
      <c r="C154" s="662" t="s">
        <v>470</v>
      </c>
      <c r="D154" s="662"/>
      <c r="E154" s="663" t="s">
        <v>471</v>
      </c>
      <c r="F154" s="664">
        <v>25185.3</v>
      </c>
      <c r="G154" s="664">
        <v>26049.8</v>
      </c>
    </row>
    <row r="155" spans="1:7" s="647" customFormat="1" ht="33.75">
      <c r="A155" s="665" t="s">
        <v>79</v>
      </c>
      <c r="B155" s="665" t="s">
        <v>468</v>
      </c>
      <c r="C155" s="665" t="s">
        <v>472</v>
      </c>
      <c r="D155" s="665"/>
      <c r="E155" s="686" t="s">
        <v>473</v>
      </c>
      <c r="F155" s="667">
        <v>19654</v>
      </c>
      <c r="G155" s="667">
        <v>20028.4</v>
      </c>
    </row>
    <row r="156" spans="1:7" s="647" customFormat="1" ht="11.25">
      <c r="A156" s="668" t="s">
        <v>79</v>
      </c>
      <c r="B156" s="668" t="s">
        <v>468</v>
      </c>
      <c r="C156" s="668" t="s">
        <v>472</v>
      </c>
      <c r="D156" s="668" t="s">
        <v>386</v>
      </c>
      <c r="E156" s="669" t="s">
        <v>387</v>
      </c>
      <c r="F156" s="670">
        <v>19654</v>
      </c>
      <c r="G156" s="670">
        <v>20028.4</v>
      </c>
    </row>
    <row r="157" spans="1:7" s="647" customFormat="1" ht="11.25">
      <c r="A157" s="668" t="s">
        <v>79</v>
      </c>
      <c r="B157" s="668" t="s">
        <v>468</v>
      </c>
      <c r="C157" s="668" t="s">
        <v>472</v>
      </c>
      <c r="D157" s="668" t="s">
        <v>302</v>
      </c>
      <c r="E157" s="669" t="s">
        <v>388</v>
      </c>
      <c r="F157" s="670">
        <v>19654</v>
      </c>
      <c r="G157" s="670">
        <v>20028.4</v>
      </c>
    </row>
    <row r="158" spans="1:7" s="647" customFormat="1" ht="33.75">
      <c r="A158" s="665" t="s">
        <v>79</v>
      </c>
      <c r="B158" s="665" t="s">
        <v>468</v>
      </c>
      <c r="C158" s="665" t="s">
        <v>474</v>
      </c>
      <c r="D158" s="665"/>
      <c r="E158" s="666" t="s">
        <v>475</v>
      </c>
      <c r="F158" s="667">
        <v>5531.3</v>
      </c>
      <c r="G158" s="667">
        <v>6021.4</v>
      </c>
    </row>
    <row r="159" spans="1:7" s="647" customFormat="1" ht="11.25">
      <c r="A159" s="668" t="s">
        <v>79</v>
      </c>
      <c r="B159" s="668" t="s">
        <v>468</v>
      </c>
      <c r="C159" s="668" t="s">
        <v>474</v>
      </c>
      <c r="D159" s="668" t="s">
        <v>386</v>
      </c>
      <c r="E159" s="669" t="s">
        <v>387</v>
      </c>
      <c r="F159" s="670">
        <v>5531.3</v>
      </c>
      <c r="G159" s="670">
        <v>6021.4</v>
      </c>
    </row>
    <row r="160" spans="1:7" s="647" customFormat="1" ht="11.25">
      <c r="A160" s="668" t="s">
        <v>79</v>
      </c>
      <c r="B160" s="668" t="s">
        <v>468</v>
      </c>
      <c r="C160" s="668" t="s">
        <v>474</v>
      </c>
      <c r="D160" s="668" t="s">
        <v>302</v>
      </c>
      <c r="E160" s="669" t="s">
        <v>388</v>
      </c>
      <c r="F160" s="670">
        <v>5531.3</v>
      </c>
      <c r="G160" s="670">
        <v>6021.4</v>
      </c>
    </row>
    <row r="161" spans="1:7" s="677" customFormat="1" ht="10.5">
      <c r="A161" s="655" t="s">
        <v>79</v>
      </c>
      <c r="B161" s="655" t="s">
        <v>299</v>
      </c>
      <c r="C161" s="655"/>
      <c r="D161" s="655"/>
      <c r="E161" s="675" t="s">
        <v>518</v>
      </c>
      <c r="F161" s="658">
        <v>150858.5</v>
      </c>
      <c r="G161" s="658">
        <v>150858.5</v>
      </c>
    </row>
    <row r="162" spans="1:7" s="677" customFormat="1" ht="10.5">
      <c r="A162" s="354" t="s">
        <v>79</v>
      </c>
      <c r="B162" s="354" t="s">
        <v>519</v>
      </c>
      <c r="C162" s="354"/>
      <c r="D162" s="354"/>
      <c r="E162" s="660" t="s">
        <v>520</v>
      </c>
      <c r="F162" s="661">
        <v>32833.4</v>
      </c>
      <c r="G162" s="661">
        <v>32833.4</v>
      </c>
    </row>
    <row r="163" spans="1:7" s="647" customFormat="1" ht="22.5">
      <c r="A163" s="662" t="s">
        <v>79</v>
      </c>
      <c r="B163" s="662" t="s">
        <v>519</v>
      </c>
      <c r="C163" s="662" t="s">
        <v>521</v>
      </c>
      <c r="D163" s="662"/>
      <c r="E163" s="663" t="s">
        <v>522</v>
      </c>
      <c r="F163" s="664">
        <v>32833.4</v>
      </c>
      <c r="G163" s="664">
        <v>32833.4</v>
      </c>
    </row>
    <row r="164" spans="1:7" s="647" customFormat="1" ht="22.5">
      <c r="A164" s="665" t="s">
        <v>79</v>
      </c>
      <c r="B164" s="665" t="s">
        <v>519</v>
      </c>
      <c r="C164" s="665" t="s">
        <v>523</v>
      </c>
      <c r="D164" s="665"/>
      <c r="E164" s="666" t="s">
        <v>524</v>
      </c>
      <c r="F164" s="667">
        <v>5304.2</v>
      </c>
      <c r="G164" s="667">
        <v>5304.2</v>
      </c>
    </row>
    <row r="165" spans="1:7" s="647" customFormat="1" ht="22.5">
      <c r="A165" s="668" t="s">
        <v>79</v>
      </c>
      <c r="B165" s="668" t="s">
        <v>519</v>
      </c>
      <c r="C165" s="668" t="s">
        <v>523</v>
      </c>
      <c r="D165" s="668" t="s">
        <v>326</v>
      </c>
      <c r="E165" s="669" t="s">
        <v>327</v>
      </c>
      <c r="F165" s="670">
        <v>4358.4</v>
      </c>
      <c r="G165" s="670">
        <v>4358.4</v>
      </c>
    </row>
    <row r="166" spans="1:7" s="659" customFormat="1" ht="11.25">
      <c r="A166" s="668" t="s">
        <v>79</v>
      </c>
      <c r="B166" s="668" t="s">
        <v>519</v>
      </c>
      <c r="C166" s="668" t="s">
        <v>523</v>
      </c>
      <c r="D166" s="668" t="s">
        <v>179</v>
      </c>
      <c r="E166" s="669" t="s">
        <v>525</v>
      </c>
      <c r="F166" s="670">
        <v>4358.4</v>
      </c>
      <c r="G166" s="670">
        <v>4358.4</v>
      </c>
    </row>
    <row r="167" spans="1:7" s="659" customFormat="1" ht="11.25">
      <c r="A167" s="668" t="s">
        <v>79</v>
      </c>
      <c r="B167" s="668" t="s">
        <v>519</v>
      </c>
      <c r="C167" s="668" t="s">
        <v>523</v>
      </c>
      <c r="D167" s="668" t="s">
        <v>336</v>
      </c>
      <c r="E167" s="669" t="s">
        <v>337</v>
      </c>
      <c r="F167" s="670">
        <v>945.8</v>
      </c>
      <c r="G167" s="670">
        <v>945.8</v>
      </c>
    </row>
    <row r="168" spans="1:7" s="659" customFormat="1" ht="11.25">
      <c r="A168" s="668" t="s">
        <v>79</v>
      </c>
      <c r="B168" s="668" t="s">
        <v>519</v>
      </c>
      <c r="C168" s="668" t="s">
        <v>523</v>
      </c>
      <c r="D168" s="668" t="s">
        <v>338</v>
      </c>
      <c r="E168" s="669" t="s">
        <v>339</v>
      </c>
      <c r="F168" s="670">
        <v>945.8</v>
      </c>
      <c r="G168" s="670">
        <v>945.8</v>
      </c>
    </row>
    <row r="169" spans="1:7" s="647" customFormat="1" ht="11.25">
      <c r="A169" s="665" t="s">
        <v>79</v>
      </c>
      <c r="B169" s="665" t="s">
        <v>519</v>
      </c>
      <c r="C169" s="665" t="s">
        <v>526</v>
      </c>
      <c r="D169" s="665"/>
      <c r="E169" s="666" t="s">
        <v>390</v>
      </c>
      <c r="F169" s="667">
        <v>15044.9</v>
      </c>
      <c r="G169" s="667">
        <v>15044.9</v>
      </c>
    </row>
    <row r="170" spans="1:7" s="647" customFormat="1" ht="22.5">
      <c r="A170" s="668" t="s">
        <v>79</v>
      </c>
      <c r="B170" s="668" t="s">
        <v>519</v>
      </c>
      <c r="C170" s="668" t="s">
        <v>526</v>
      </c>
      <c r="D170" s="668" t="s">
        <v>326</v>
      </c>
      <c r="E170" s="669" t="s">
        <v>327</v>
      </c>
      <c r="F170" s="670">
        <v>10916.4</v>
      </c>
      <c r="G170" s="670">
        <v>10916.4</v>
      </c>
    </row>
    <row r="171" spans="1:7" s="647" customFormat="1" ht="11.25">
      <c r="A171" s="668" t="s">
        <v>79</v>
      </c>
      <c r="B171" s="668" t="s">
        <v>519</v>
      </c>
      <c r="C171" s="668" t="s">
        <v>526</v>
      </c>
      <c r="D171" s="668" t="s">
        <v>179</v>
      </c>
      <c r="E171" s="669" t="s">
        <v>525</v>
      </c>
      <c r="F171" s="670">
        <v>10916.4</v>
      </c>
      <c r="G171" s="670">
        <v>10916.4</v>
      </c>
    </row>
    <row r="172" spans="1:7" s="647" customFormat="1" ht="11.25">
      <c r="A172" s="668" t="s">
        <v>79</v>
      </c>
      <c r="B172" s="668" t="s">
        <v>519</v>
      </c>
      <c r="C172" s="668" t="s">
        <v>526</v>
      </c>
      <c r="D172" s="668" t="s">
        <v>336</v>
      </c>
      <c r="E172" s="669" t="s">
        <v>337</v>
      </c>
      <c r="F172" s="670">
        <v>4080.2</v>
      </c>
      <c r="G172" s="670">
        <v>4080.2</v>
      </c>
    </row>
    <row r="173" spans="1:7" s="647" customFormat="1" ht="11.25">
      <c r="A173" s="668" t="s">
        <v>79</v>
      </c>
      <c r="B173" s="668" t="s">
        <v>519</v>
      </c>
      <c r="C173" s="668" t="s">
        <v>526</v>
      </c>
      <c r="D173" s="668" t="s">
        <v>338</v>
      </c>
      <c r="E173" s="669" t="s">
        <v>339</v>
      </c>
      <c r="F173" s="670">
        <v>4080.2</v>
      </c>
      <c r="G173" s="670">
        <v>4080.2</v>
      </c>
    </row>
    <row r="174" spans="1:7" s="647" customFormat="1" ht="11.25">
      <c r="A174" s="668" t="s">
        <v>79</v>
      </c>
      <c r="B174" s="668" t="s">
        <v>519</v>
      </c>
      <c r="C174" s="668" t="s">
        <v>526</v>
      </c>
      <c r="D174" s="668" t="s">
        <v>340</v>
      </c>
      <c r="E174" s="669" t="s">
        <v>341</v>
      </c>
      <c r="F174" s="670">
        <v>48.3</v>
      </c>
      <c r="G174" s="670">
        <v>48.3</v>
      </c>
    </row>
    <row r="175" spans="1:7" s="647" customFormat="1" ht="11.25">
      <c r="A175" s="668" t="s">
        <v>79</v>
      </c>
      <c r="B175" s="668" t="s">
        <v>519</v>
      </c>
      <c r="C175" s="668" t="s">
        <v>526</v>
      </c>
      <c r="D175" s="668" t="s">
        <v>342</v>
      </c>
      <c r="E175" s="669" t="s">
        <v>343</v>
      </c>
      <c r="F175" s="670">
        <v>48.3</v>
      </c>
      <c r="G175" s="670">
        <v>48.3</v>
      </c>
    </row>
    <row r="176" spans="1:7" s="647" customFormat="1" ht="11.25">
      <c r="A176" s="665" t="s">
        <v>79</v>
      </c>
      <c r="B176" s="665" t="s">
        <v>519</v>
      </c>
      <c r="C176" s="665" t="s">
        <v>527</v>
      </c>
      <c r="D176" s="665"/>
      <c r="E176" s="666" t="s">
        <v>528</v>
      </c>
      <c r="F176" s="667">
        <v>12484.3</v>
      </c>
      <c r="G176" s="667">
        <v>12484.3</v>
      </c>
    </row>
    <row r="177" spans="1:7" s="647" customFormat="1" ht="11.25">
      <c r="A177" s="668" t="s">
        <v>79</v>
      </c>
      <c r="B177" s="668" t="s">
        <v>519</v>
      </c>
      <c r="C177" s="668" t="s">
        <v>527</v>
      </c>
      <c r="D177" s="668" t="s">
        <v>336</v>
      </c>
      <c r="E177" s="669" t="s">
        <v>337</v>
      </c>
      <c r="F177" s="670">
        <v>12484.3</v>
      </c>
      <c r="G177" s="670">
        <v>12484.3</v>
      </c>
    </row>
    <row r="178" spans="1:7" s="647" customFormat="1" ht="11.25">
      <c r="A178" s="668" t="s">
        <v>79</v>
      </c>
      <c r="B178" s="668" t="s">
        <v>519</v>
      </c>
      <c r="C178" s="668" t="s">
        <v>527</v>
      </c>
      <c r="D178" s="668" t="s">
        <v>338</v>
      </c>
      <c r="E178" s="669" t="s">
        <v>339</v>
      </c>
      <c r="F178" s="670">
        <v>12484.3</v>
      </c>
      <c r="G178" s="670">
        <v>12484.3</v>
      </c>
    </row>
    <row r="179" spans="1:7" s="677" customFormat="1" ht="10.5">
      <c r="A179" s="354" t="s">
        <v>79</v>
      </c>
      <c r="B179" s="354" t="s">
        <v>533</v>
      </c>
      <c r="C179" s="354"/>
      <c r="D179" s="354"/>
      <c r="E179" s="660" t="s">
        <v>534</v>
      </c>
      <c r="F179" s="661">
        <v>105001.9</v>
      </c>
      <c r="G179" s="661">
        <v>105001.9</v>
      </c>
    </row>
    <row r="180" spans="1:7" s="647" customFormat="1" ht="22.5">
      <c r="A180" s="662" t="s">
        <v>79</v>
      </c>
      <c r="B180" s="662" t="s">
        <v>533</v>
      </c>
      <c r="C180" s="662" t="s">
        <v>470</v>
      </c>
      <c r="D180" s="662"/>
      <c r="E180" s="663" t="s">
        <v>471</v>
      </c>
      <c r="F180" s="664">
        <v>104933.2</v>
      </c>
      <c r="G180" s="664">
        <v>104933.2</v>
      </c>
    </row>
    <row r="181" spans="1:7" s="647" customFormat="1" ht="11.25">
      <c r="A181" s="665" t="s">
        <v>79</v>
      </c>
      <c r="B181" s="665" t="s">
        <v>533</v>
      </c>
      <c r="C181" s="665" t="s">
        <v>539</v>
      </c>
      <c r="D181" s="665"/>
      <c r="E181" s="666" t="s">
        <v>385</v>
      </c>
      <c r="F181" s="667">
        <v>160</v>
      </c>
      <c r="G181" s="667">
        <v>160</v>
      </c>
    </row>
    <row r="182" spans="1:7" s="647" customFormat="1" ht="11.25">
      <c r="A182" s="668" t="s">
        <v>79</v>
      </c>
      <c r="B182" s="668" t="s">
        <v>533</v>
      </c>
      <c r="C182" s="668" t="s">
        <v>539</v>
      </c>
      <c r="D182" s="668" t="s">
        <v>386</v>
      </c>
      <c r="E182" s="669" t="s">
        <v>387</v>
      </c>
      <c r="F182" s="670">
        <v>160</v>
      </c>
      <c r="G182" s="670">
        <v>160</v>
      </c>
    </row>
    <row r="183" spans="1:7" s="647" customFormat="1" ht="11.25">
      <c r="A183" s="668" t="s">
        <v>79</v>
      </c>
      <c r="B183" s="668" t="s">
        <v>533</v>
      </c>
      <c r="C183" s="668" t="s">
        <v>539</v>
      </c>
      <c r="D183" s="668" t="s">
        <v>302</v>
      </c>
      <c r="E183" s="669" t="s">
        <v>388</v>
      </c>
      <c r="F183" s="670">
        <v>160</v>
      </c>
      <c r="G183" s="670">
        <v>160</v>
      </c>
    </row>
    <row r="184" spans="1:7" s="647" customFormat="1" ht="11.25">
      <c r="A184" s="665" t="s">
        <v>79</v>
      </c>
      <c r="B184" s="665" t="s">
        <v>533</v>
      </c>
      <c r="C184" s="665" t="s">
        <v>540</v>
      </c>
      <c r="D184" s="665"/>
      <c r="E184" s="666" t="s">
        <v>390</v>
      </c>
      <c r="F184" s="667">
        <v>104773.2</v>
      </c>
      <c r="G184" s="667">
        <v>104773.2</v>
      </c>
    </row>
    <row r="185" spans="1:7" s="647" customFormat="1" ht="11.25">
      <c r="A185" s="668" t="s">
        <v>79</v>
      </c>
      <c r="B185" s="668" t="s">
        <v>533</v>
      </c>
      <c r="C185" s="668" t="s">
        <v>540</v>
      </c>
      <c r="D185" s="668" t="s">
        <v>386</v>
      </c>
      <c r="E185" s="669" t="s">
        <v>387</v>
      </c>
      <c r="F185" s="670">
        <v>104773.2</v>
      </c>
      <c r="G185" s="670">
        <v>104773.2</v>
      </c>
    </row>
    <row r="186" spans="1:7" s="647" customFormat="1" ht="11.25">
      <c r="A186" s="668" t="s">
        <v>79</v>
      </c>
      <c r="B186" s="668" t="s">
        <v>533</v>
      </c>
      <c r="C186" s="668" t="s">
        <v>540</v>
      </c>
      <c r="D186" s="668" t="s">
        <v>302</v>
      </c>
      <c r="E186" s="669" t="s">
        <v>388</v>
      </c>
      <c r="F186" s="670">
        <v>104773.2</v>
      </c>
      <c r="G186" s="670">
        <v>104773.2</v>
      </c>
    </row>
    <row r="187" spans="1:7" s="647" customFormat="1" ht="22.5">
      <c r="A187" s="662" t="s">
        <v>79</v>
      </c>
      <c r="B187" s="662" t="s">
        <v>533</v>
      </c>
      <c r="C187" s="662" t="s">
        <v>486</v>
      </c>
      <c r="D187" s="662"/>
      <c r="E187" s="663" t="s">
        <v>487</v>
      </c>
      <c r="F187" s="664">
        <v>68.7</v>
      </c>
      <c r="G187" s="664">
        <v>68.7</v>
      </c>
    </row>
    <row r="188" spans="1:7" s="647" customFormat="1" ht="11.25">
      <c r="A188" s="665" t="s">
        <v>79</v>
      </c>
      <c r="B188" s="665" t="s">
        <v>533</v>
      </c>
      <c r="C188" s="665" t="s">
        <v>549</v>
      </c>
      <c r="D188" s="665"/>
      <c r="E188" s="666" t="s">
        <v>550</v>
      </c>
      <c r="F188" s="667">
        <v>68.7</v>
      </c>
      <c r="G188" s="667">
        <v>68.7</v>
      </c>
    </row>
    <row r="189" spans="1:7" s="647" customFormat="1" ht="11.25">
      <c r="A189" s="665" t="s">
        <v>79</v>
      </c>
      <c r="B189" s="665" t="s">
        <v>533</v>
      </c>
      <c r="C189" s="665" t="s">
        <v>551</v>
      </c>
      <c r="D189" s="665"/>
      <c r="E189" s="666" t="s">
        <v>552</v>
      </c>
      <c r="F189" s="667">
        <v>68.7</v>
      </c>
      <c r="G189" s="667">
        <v>68.7</v>
      </c>
    </row>
    <row r="190" spans="1:7" s="647" customFormat="1" ht="11.25">
      <c r="A190" s="668" t="s">
        <v>79</v>
      </c>
      <c r="B190" s="668" t="s">
        <v>533</v>
      </c>
      <c r="C190" s="668" t="s">
        <v>551</v>
      </c>
      <c r="D190" s="668" t="s">
        <v>336</v>
      </c>
      <c r="E190" s="669" t="s">
        <v>337</v>
      </c>
      <c r="F190" s="670">
        <v>68.7</v>
      </c>
      <c r="G190" s="670">
        <v>68.7</v>
      </c>
    </row>
    <row r="191" spans="1:7" s="647" customFormat="1" ht="11.25">
      <c r="A191" s="668" t="s">
        <v>79</v>
      </c>
      <c r="B191" s="668" t="s">
        <v>533</v>
      </c>
      <c r="C191" s="668" t="s">
        <v>551</v>
      </c>
      <c r="D191" s="668" t="s">
        <v>338</v>
      </c>
      <c r="E191" s="669" t="s">
        <v>339</v>
      </c>
      <c r="F191" s="670">
        <v>68.7</v>
      </c>
      <c r="G191" s="670">
        <v>68.7</v>
      </c>
    </row>
    <row r="192" spans="1:7" s="647" customFormat="1" ht="10.5">
      <c r="A192" s="354" t="s">
        <v>79</v>
      </c>
      <c r="B192" s="354" t="s">
        <v>553</v>
      </c>
      <c r="C192" s="354"/>
      <c r="D192" s="354"/>
      <c r="E192" s="660" t="s">
        <v>554</v>
      </c>
      <c r="F192" s="661">
        <v>13023.2</v>
      </c>
      <c r="G192" s="661">
        <v>13023.2</v>
      </c>
    </row>
    <row r="193" spans="1:7" s="647" customFormat="1" ht="22.5">
      <c r="A193" s="662" t="s">
        <v>79</v>
      </c>
      <c r="B193" s="662" t="s">
        <v>553</v>
      </c>
      <c r="C193" s="662" t="s">
        <v>555</v>
      </c>
      <c r="D193" s="662"/>
      <c r="E193" s="663" t="s">
        <v>556</v>
      </c>
      <c r="F193" s="664">
        <v>13023.2</v>
      </c>
      <c r="G193" s="664">
        <v>13023.2</v>
      </c>
    </row>
    <row r="194" spans="1:7" s="647" customFormat="1" ht="22.5">
      <c r="A194" s="665" t="s">
        <v>79</v>
      </c>
      <c r="B194" s="665" t="s">
        <v>553</v>
      </c>
      <c r="C194" s="665" t="s">
        <v>557</v>
      </c>
      <c r="D194" s="665"/>
      <c r="E194" s="666" t="s">
        <v>558</v>
      </c>
      <c r="F194" s="667">
        <v>5</v>
      </c>
      <c r="G194" s="667">
        <v>5</v>
      </c>
    </row>
    <row r="195" spans="1:7" s="647" customFormat="1" ht="11.25">
      <c r="A195" s="668" t="s">
        <v>79</v>
      </c>
      <c r="B195" s="668" t="s">
        <v>553</v>
      </c>
      <c r="C195" s="668" t="s">
        <v>557</v>
      </c>
      <c r="D195" s="668" t="s">
        <v>336</v>
      </c>
      <c r="E195" s="669" t="s">
        <v>337</v>
      </c>
      <c r="F195" s="670">
        <v>5</v>
      </c>
      <c r="G195" s="670">
        <v>5</v>
      </c>
    </row>
    <row r="196" spans="1:7" s="647" customFormat="1" ht="11.25">
      <c r="A196" s="668" t="s">
        <v>79</v>
      </c>
      <c r="B196" s="668" t="s">
        <v>553</v>
      </c>
      <c r="C196" s="668" t="s">
        <v>557</v>
      </c>
      <c r="D196" s="668" t="s">
        <v>338</v>
      </c>
      <c r="E196" s="669" t="s">
        <v>339</v>
      </c>
      <c r="F196" s="670">
        <v>5</v>
      </c>
      <c r="G196" s="670">
        <v>5</v>
      </c>
    </row>
    <row r="197" spans="1:7" s="647" customFormat="1" ht="11.25">
      <c r="A197" s="665" t="s">
        <v>79</v>
      </c>
      <c r="B197" s="665" t="s">
        <v>553</v>
      </c>
      <c r="C197" s="665" t="s">
        <v>559</v>
      </c>
      <c r="D197" s="665"/>
      <c r="E197" s="666" t="s">
        <v>325</v>
      </c>
      <c r="F197" s="667">
        <v>13018.2</v>
      </c>
      <c r="G197" s="667">
        <v>13018.2</v>
      </c>
    </row>
    <row r="198" spans="1:7" s="647" customFormat="1" ht="22.5">
      <c r="A198" s="668" t="s">
        <v>79</v>
      </c>
      <c r="B198" s="668" t="s">
        <v>553</v>
      </c>
      <c r="C198" s="668" t="s">
        <v>559</v>
      </c>
      <c r="D198" s="668" t="s">
        <v>326</v>
      </c>
      <c r="E198" s="669" t="s">
        <v>327</v>
      </c>
      <c r="F198" s="670">
        <v>12524.8</v>
      </c>
      <c r="G198" s="670">
        <v>12524.8</v>
      </c>
    </row>
    <row r="199" spans="1:7" s="647" customFormat="1" ht="11.25">
      <c r="A199" s="668" t="s">
        <v>79</v>
      </c>
      <c r="B199" s="668" t="s">
        <v>553</v>
      </c>
      <c r="C199" s="668" t="s">
        <v>559</v>
      </c>
      <c r="D199" s="668" t="s">
        <v>183</v>
      </c>
      <c r="E199" s="669" t="s">
        <v>328</v>
      </c>
      <c r="F199" s="670">
        <v>12524.8</v>
      </c>
      <c r="G199" s="670">
        <v>12524.8</v>
      </c>
    </row>
    <row r="200" spans="1:7" s="647" customFormat="1" ht="11.25">
      <c r="A200" s="668" t="s">
        <v>79</v>
      </c>
      <c r="B200" s="668" t="s">
        <v>553</v>
      </c>
      <c r="C200" s="668" t="s">
        <v>559</v>
      </c>
      <c r="D200" s="668" t="s">
        <v>336</v>
      </c>
      <c r="E200" s="669" t="s">
        <v>337</v>
      </c>
      <c r="F200" s="670">
        <v>493.4</v>
      </c>
      <c r="G200" s="670">
        <v>493.4</v>
      </c>
    </row>
    <row r="201" spans="1:7" s="647" customFormat="1" ht="11.25">
      <c r="A201" s="668" t="s">
        <v>79</v>
      </c>
      <c r="B201" s="668" t="s">
        <v>553</v>
      </c>
      <c r="C201" s="668" t="s">
        <v>559</v>
      </c>
      <c r="D201" s="668" t="s">
        <v>338</v>
      </c>
      <c r="E201" s="669" t="s">
        <v>339</v>
      </c>
      <c r="F201" s="670">
        <v>493.4</v>
      </c>
      <c r="G201" s="670">
        <v>493.4</v>
      </c>
    </row>
    <row r="202" spans="1:7" s="677" customFormat="1" ht="10.5">
      <c r="A202" s="655" t="s">
        <v>79</v>
      </c>
      <c r="B202" s="655" t="s">
        <v>632</v>
      </c>
      <c r="C202" s="655"/>
      <c r="D202" s="655"/>
      <c r="E202" s="675" t="s">
        <v>633</v>
      </c>
      <c r="F202" s="658">
        <v>107937.4</v>
      </c>
      <c r="G202" s="658">
        <v>112365</v>
      </c>
    </row>
    <row r="203" spans="1:7" s="677" customFormat="1" ht="10.5">
      <c r="A203" s="354" t="s">
        <v>79</v>
      </c>
      <c r="B203" s="354" t="s">
        <v>641</v>
      </c>
      <c r="C203" s="354"/>
      <c r="D203" s="354"/>
      <c r="E203" s="660" t="s">
        <v>642</v>
      </c>
      <c r="F203" s="661">
        <v>107937.4</v>
      </c>
      <c r="G203" s="661">
        <v>112365</v>
      </c>
    </row>
    <row r="204" spans="1:7" s="677" customFormat="1" ht="22.5">
      <c r="A204" s="662" t="s">
        <v>79</v>
      </c>
      <c r="B204" s="662" t="s">
        <v>641</v>
      </c>
      <c r="C204" s="662" t="s">
        <v>470</v>
      </c>
      <c r="D204" s="662"/>
      <c r="E204" s="663" t="s">
        <v>471</v>
      </c>
      <c r="F204" s="664">
        <v>106.2</v>
      </c>
      <c r="G204" s="664">
        <v>106.2</v>
      </c>
    </row>
    <row r="205" spans="1:7" s="677" customFormat="1" ht="22.5">
      <c r="A205" s="665" t="s">
        <v>79</v>
      </c>
      <c r="B205" s="665" t="s">
        <v>641</v>
      </c>
      <c r="C205" s="665" t="s">
        <v>5</v>
      </c>
      <c r="D205" s="665"/>
      <c r="E205" s="666" t="s">
        <v>6</v>
      </c>
      <c r="F205" s="667">
        <v>106.2</v>
      </c>
      <c r="G205" s="667">
        <v>106.2</v>
      </c>
    </row>
    <row r="206" spans="1:7" s="677" customFormat="1" ht="11.25">
      <c r="A206" s="668" t="s">
        <v>79</v>
      </c>
      <c r="B206" s="668" t="s">
        <v>641</v>
      </c>
      <c r="C206" s="668" t="s">
        <v>5</v>
      </c>
      <c r="D206" s="668" t="s">
        <v>426</v>
      </c>
      <c r="E206" s="669" t="s">
        <v>427</v>
      </c>
      <c r="F206" s="670">
        <v>106.2</v>
      </c>
      <c r="G206" s="670">
        <v>106.2</v>
      </c>
    </row>
    <row r="207" spans="1:7" s="677" customFormat="1" ht="11.25">
      <c r="A207" s="668" t="s">
        <v>79</v>
      </c>
      <c r="B207" s="668" t="s">
        <v>641</v>
      </c>
      <c r="C207" s="668" t="s">
        <v>5</v>
      </c>
      <c r="D207" s="668" t="s">
        <v>639</v>
      </c>
      <c r="E207" s="669" t="s">
        <v>640</v>
      </c>
      <c r="F207" s="670">
        <v>106.2</v>
      </c>
      <c r="G207" s="670">
        <v>106.2</v>
      </c>
    </row>
    <row r="208" spans="1:7" s="647" customFormat="1" ht="22.5">
      <c r="A208" s="662" t="s">
        <v>79</v>
      </c>
      <c r="B208" s="662" t="s">
        <v>641</v>
      </c>
      <c r="C208" s="662" t="s">
        <v>521</v>
      </c>
      <c r="D208" s="662"/>
      <c r="E208" s="663" t="s">
        <v>522</v>
      </c>
      <c r="F208" s="664">
        <v>103014.7</v>
      </c>
      <c r="G208" s="664">
        <v>107442.3</v>
      </c>
    </row>
    <row r="209" spans="1:7" s="647" customFormat="1" ht="22.5">
      <c r="A209" s="665" t="s">
        <v>79</v>
      </c>
      <c r="B209" s="665" t="s">
        <v>641</v>
      </c>
      <c r="C209" s="665" t="s">
        <v>7</v>
      </c>
      <c r="D209" s="665"/>
      <c r="E209" s="666" t="s">
        <v>8</v>
      </c>
      <c r="F209" s="667">
        <v>103014.7</v>
      </c>
      <c r="G209" s="667">
        <v>107442.3</v>
      </c>
    </row>
    <row r="210" spans="1:7" s="647" customFormat="1" ht="11.25">
      <c r="A210" s="668" t="s">
        <v>79</v>
      </c>
      <c r="B210" s="668" t="s">
        <v>641</v>
      </c>
      <c r="C210" s="668" t="s">
        <v>7</v>
      </c>
      <c r="D210" s="668" t="s">
        <v>336</v>
      </c>
      <c r="E210" s="669" t="s">
        <v>337</v>
      </c>
      <c r="F210" s="670">
        <v>2060.3</v>
      </c>
      <c r="G210" s="670">
        <v>2148.8</v>
      </c>
    </row>
    <row r="211" spans="1:7" s="647" customFormat="1" ht="11.25">
      <c r="A211" s="668" t="s">
        <v>79</v>
      </c>
      <c r="B211" s="668" t="s">
        <v>641</v>
      </c>
      <c r="C211" s="668" t="s">
        <v>7</v>
      </c>
      <c r="D211" s="668" t="s">
        <v>338</v>
      </c>
      <c r="E211" s="669" t="s">
        <v>620</v>
      </c>
      <c r="F211" s="670">
        <v>2060.3</v>
      </c>
      <c r="G211" s="670">
        <v>2148.8</v>
      </c>
    </row>
    <row r="212" spans="1:7" s="647" customFormat="1" ht="11.25">
      <c r="A212" s="668" t="s">
        <v>79</v>
      </c>
      <c r="B212" s="668" t="s">
        <v>641</v>
      </c>
      <c r="C212" s="668" t="s">
        <v>7</v>
      </c>
      <c r="D212" s="668" t="s">
        <v>426</v>
      </c>
      <c r="E212" s="669" t="s">
        <v>427</v>
      </c>
      <c r="F212" s="670">
        <v>100954.4</v>
      </c>
      <c r="G212" s="670">
        <v>105293.5</v>
      </c>
    </row>
    <row r="213" spans="1:7" s="647" customFormat="1" ht="11.25">
      <c r="A213" s="668" t="s">
        <v>79</v>
      </c>
      <c r="B213" s="668" t="s">
        <v>641</v>
      </c>
      <c r="C213" s="668" t="s">
        <v>7</v>
      </c>
      <c r="D213" s="668" t="s">
        <v>639</v>
      </c>
      <c r="E213" s="669" t="s">
        <v>640</v>
      </c>
      <c r="F213" s="670">
        <v>100954.4</v>
      </c>
      <c r="G213" s="670">
        <v>105293.5</v>
      </c>
    </row>
    <row r="214" spans="1:7" s="647" customFormat="1" ht="22.5">
      <c r="A214" s="662" t="s">
        <v>79</v>
      </c>
      <c r="B214" s="662" t="s">
        <v>641</v>
      </c>
      <c r="C214" s="662" t="s">
        <v>486</v>
      </c>
      <c r="D214" s="662"/>
      <c r="E214" s="663" t="s">
        <v>487</v>
      </c>
      <c r="F214" s="664">
        <v>1716.5</v>
      </c>
      <c r="G214" s="664">
        <v>1716.5</v>
      </c>
    </row>
    <row r="215" spans="1:7" s="647" customFormat="1" ht="11.25">
      <c r="A215" s="665" t="s">
        <v>79</v>
      </c>
      <c r="B215" s="665" t="s">
        <v>641</v>
      </c>
      <c r="C215" s="665" t="s">
        <v>549</v>
      </c>
      <c r="D215" s="665"/>
      <c r="E215" s="666" t="s">
        <v>9</v>
      </c>
      <c r="F215" s="667">
        <v>1716.5</v>
      </c>
      <c r="G215" s="667">
        <v>1716.5</v>
      </c>
    </row>
    <row r="216" spans="1:7" s="647" customFormat="1" ht="22.5">
      <c r="A216" s="665" t="s">
        <v>79</v>
      </c>
      <c r="B216" s="665" t="s">
        <v>641</v>
      </c>
      <c r="C216" s="665" t="s">
        <v>10</v>
      </c>
      <c r="D216" s="665"/>
      <c r="E216" s="666" t="s">
        <v>11</v>
      </c>
      <c r="F216" s="667">
        <v>906.5</v>
      </c>
      <c r="G216" s="667">
        <v>906.5</v>
      </c>
    </row>
    <row r="217" spans="1:7" s="647" customFormat="1" ht="11.25">
      <c r="A217" s="668" t="s">
        <v>79</v>
      </c>
      <c r="B217" s="668" t="s">
        <v>641</v>
      </c>
      <c r="C217" s="668" t="s">
        <v>10</v>
      </c>
      <c r="D217" s="668" t="s">
        <v>426</v>
      </c>
      <c r="E217" s="669" t="s">
        <v>427</v>
      </c>
      <c r="F217" s="670">
        <v>906.5</v>
      </c>
      <c r="G217" s="670">
        <v>906.5</v>
      </c>
    </row>
    <row r="218" spans="1:7" s="647" customFormat="1" ht="11.25">
      <c r="A218" s="668" t="s">
        <v>79</v>
      </c>
      <c r="B218" s="668" t="s">
        <v>641</v>
      </c>
      <c r="C218" s="668" t="s">
        <v>10</v>
      </c>
      <c r="D218" s="668" t="s">
        <v>639</v>
      </c>
      <c r="E218" s="669" t="s">
        <v>640</v>
      </c>
      <c r="F218" s="670">
        <v>906.5</v>
      </c>
      <c r="G218" s="670">
        <v>906.5</v>
      </c>
    </row>
    <row r="219" spans="1:7" s="677" customFormat="1" ht="22.5">
      <c r="A219" s="665" t="s">
        <v>79</v>
      </c>
      <c r="B219" s="665" t="s">
        <v>641</v>
      </c>
      <c r="C219" s="665" t="s">
        <v>12</v>
      </c>
      <c r="D219" s="665"/>
      <c r="E219" s="666" t="s">
        <v>13</v>
      </c>
      <c r="F219" s="667">
        <v>810</v>
      </c>
      <c r="G219" s="667">
        <v>810</v>
      </c>
    </row>
    <row r="220" spans="1:7" s="677" customFormat="1" ht="11.25">
      <c r="A220" s="668" t="s">
        <v>79</v>
      </c>
      <c r="B220" s="730" t="s">
        <v>641</v>
      </c>
      <c r="C220" s="668" t="s">
        <v>12</v>
      </c>
      <c r="D220" s="668" t="s">
        <v>426</v>
      </c>
      <c r="E220" s="669" t="s">
        <v>427</v>
      </c>
      <c r="F220" s="670">
        <v>810</v>
      </c>
      <c r="G220" s="670">
        <v>810</v>
      </c>
    </row>
    <row r="221" spans="1:7" s="647" customFormat="1" ht="11.25">
      <c r="A221" s="668" t="s">
        <v>79</v>
      </c>
      <c r="B221" s="668" t="s">
        <v>641</v>
      </c>
      <c r="C221" s="668" t="s">
        <v>12</v>
      </c>
      <c r="D221" s="668" t="s">
        <v>639</v>
      </c>
      <c r="E221" s="669" t="s">
        <v>640</v>
      </c>
      <c r="F221" s="670">
        <v>810</v>
      </c>
      <c r="G221" s="670">
        <v>810</v>
      </c>
    </row>
    <row r="222" spans="1:7" s="647" customFormat="1" ht="22.5">
      <c r="A222" s="707" t="s">
        <v>79</v>
      </c>
      <c r="B222" s="333" t="s">
        <v>641</v>
      </c>
      <c r="C222" s="333" t="s">
        <v>14</v>
      </c>
      <c r="D222" s="333"/>
      <c r="E222" s="334" t="s">
        <v>15</v>
      </c>
      <c r="F222" s="664">
        <v>3100</v>
      </c>
      <c r="G222" s="664">
        <v>3100</v>
      </c>
    </row>
    <row r="223" spans="1:7" s="647" customFormat="1" ht="22.5">
      <c r="A223" s="699" t="s">
        <v>79</v>
      </c>
      <c r="B223" s="336" t="s">
        <v>641</v>
      </c>
      <c r="C223" s="336" t="s">
        <v>16</v>
      </c>
      <c r="D223" s="336"/>
      <c r="E223" s="337" t="s">
        <v>17</v>
      </c>
      <c r="F223" s="667">
        <v>3100</v>
      </c>
      <c r="G223" s="667">
        <v>3100</v>
      </c>
    </row>
    <row r="224" spans="1:7" s="647" customFormat="1" ht="11.25">
      <c r="A224" s="700" t="s">
        <v>79</v>
      </c>
      <c r="B224" s="339" t="s">
        <v>641</v>
      </c>
      <c r="C224" s="339" t="s">
        <v>16</v>
      </c>
      <c r="D224" s="339" t="s">
        <v>426</v>
      </c>
      <c r="E224" s="340" t="s">
        <v>427</v>
      </c>
      <c r="F224" s="670">
        <v>3100</v>
      </c>
      <c r="G224" s="670">
        <v>3100</v>
      </c>
    </row>
    <row r="225" spans="1:7" s="647" customFormat="1" ht="11.25">
      <c r="A225" s="700" t="s">
        <v>79</v>
      </c>
      <c r="B225" s="339" t="s">
        <v>641</v>
      </c>
      <c r="C225" s="339" t="s">
        <v>16</v>
      </c>
      <c r="D225" s="339" t="s">
        <v>639</v>
      </c>
      <c r="E225" s="340" t="s">
        <v>640</v>
      </c>
      <c r="F225" s="670">
        <v>3100</v>
      </c>
      <c r="G225" s="670">
        <v>3100</v>
      </c>
    </row>
    <row r="226" spans="1:7" s="647" customFormat="1" ht="31.5" customHeight="1">
      <c r="A226" s="651" t="s">
        <v>80</v>
      </c>
      <c r="B226" s="652"/>
      <c r="C226" s="652"/>
      <c r="D226" s="652"/>
      <c r="E226" s="653"/>
      <c r="F226" s="654">
        <v>6831.1</v>
      </c>
      <c r="G226" s="654">
        <v>6831.1</v>
      </c>
    </row>
    <row r="227" spans="1:7" s="647" customFormat="1" ht="10.5">
      <c r="A227" s="656">
        <v>314</v>
      </c>
      <c r="B227" s="655" t="s">
        <v>178</v>
      </c>
      <c r="C227" s="655"/>
      <c r="D227" s="655"/>
      <c r="E227" s="675" t="s">
        <v>319</v>
      </c>
      <c r="F227" s="658">
        <v>4786.1</v>
      </c>
      <c r="G227" s="658">
        <v>4786.1</v>
      </c>
    </row>
    <row r="228" spans="1:7" s="647" customFormat="1" ht="21">
      <c r="A228" s="671">
        <v>314</v>
      </c>
      <c r="B228" s="354" t="s">
        <v>352</v>
      </c>
      <c r="C228" s="354"/>
      <c r="D228" s="354"/>
      <c r="E228" s="660" t="s">
        <v>353</v>
      </c>
      <c r="F228" s="661">
        <v>4786.1</v>
      </c>
      <c r="G228" s="661">
        <v>4786.1</v>
      </c>
    </row>
    <row r="229" spans="1:7" s="647" customFormat="1" ht="22.5">
      <c r="A229" s="673" t="s">
        <v>221</v>
      </c>
      <c r="B229" s="662" t="s">
        <v>352</v>
      </c>
      <c r="C229" s="662" t="s">
        <v>358</v>
      </c>
      <c r="D229" s="662"/>
      <c r="E229" s="663" t="s">
        <v>359</v>
      </c>
      <c r="F229" s="664">
        <v>4786.1</v>
      </c>
      <c r="G229" s="664">
        <v>4786.1</v>
      </c>
    </row>
    <row r="230" spans="1:7" s="647" customFormat="1" ht="11.25">
      <c r="A230" s="674" t="s">
        <v>221</v>
      </c>
      <c r="B230" s="665" t="s">
        <v>352</v>
      </c>
      <c r="C230" s="665" t="s">
        <v>360</v>
      </c>
      <c r="D230" s="665"/>
      <c r="E230" s="666" t="s">
        <v>361</v>
      </c>
      <c r="F230" s="667">
        <v>4786.1</v>
      </c>
      <c r="G230" s="667">
        <v>4786.1</v>
      </c>
    </row>
    <row r="231" spans="1:7" s="647" customFormat="1" ht="11.25">
      <c r="A231" s="674">
        <v>314</v>
      </c>
      <c r="B231" s="665" t="s">
        <v>352</v>
      </c>
      <c r="C231" s="665" t="s">
        <v>362</v>
      </c>
      <c r="D231" s="665"/>
      <c r="E231" s="666" t="s">
        <v>325</v>
      </c>
      <c r="F231" s="667">
        <v>4786.1</v>
      </c>
      <c r="G231" s="667">
        <v>4786.1</v>
      </c>
    </row>
    <row r="232" spans="1:7" s="647" customFormat="1" ht="22.5">
      <c r="A232" s="687">
        <v>314</v>
      </c>
      <c r="B232" s="668" t="s">
        <v>352</v>
      </c>
      <c r="C232" s="668" t="s">
        <v>362</v>
      </c>
      <c r="D232" s="668" t="s">
        <v>326</v>
      </c>
      <c r="E232" s="669" t="s">
        <v>327</v>
      </c>
      <c r="F232" s="670">
        <v>3715.6</v>
      </c>
      <c r="G232" s="670">
        <v>3715.6</v>
      </c>
    </row>
    <row r="233" spans="1:7" s="647" customFormat="1" ht="11.25">
      <c r="A233" s="687">
        <v>314</v>
      </c>
      <c r="B233" s="668" t="s">
        <v>352</v>
      </c>
      <c r="C233" s="668" t="s">
        <v>362</v>
      </c>
      <c r="D233" s="668" t="s">
        <v>183</v>
      </c>
      <c r="E233" s="669" t="s">
        <v>328</v>
      </c>
      <c r="F233" s="670">
        <v>3715.6</v>
      </c>
      <c r="G233" s="670">
        <v>3715.6</v>
      </c>
    </row>
    <row r="234" spans="1:7" s="647" customFormat="1" ht="11.25">
      <c r="A234" s="687" t="s">
        <v>221</v>
      </c>
      <c r="B234" s="668" t="s">
        <v>352</v>
      </c>
      <c r="C234" s="668" t="s">
        <v>362</v>
      </c>
      <c r="D234" s="668" t="s">
        <v>336</v>
      </c>
      <c r="E234" s="669" t="s">
        <v>337</v>
      </c>
      <c r="F234" s="670">
        <v>1047.5</v>
      </c>
      <c r="G234" s="670">
        <v>1047.5</v>
      </c>
    </row>
    <row r="235" spans="1:7" s="647" customFormat="1" ht="11.25">
      <c r="A235" s="687" t="s">
        <v>221</v>
      </c>
      <c r="B235" s="668" t="s">
        <v>352</v>
      </c>
      <c r="C235" s="668" t="s">
        <v>362</v>
      </c>
      <c r="D235" s="668" t="s">
        <v>338</v>
      </c>
      <c r="E235" s="669" t="s">
        <v>339</v>
      </c>
      <c r="F235" s="670">
        <v>1047.5</v>
      </c>
      <c r="G235" s="670">
        <v>1047.5</v>
      </c>
    </row>
    <row r="236" spans="1:7" s="647" customFormat="1" ht="11.25">
      <c r="A236" s="687" t="s">
        <v>221</v>
      </c>
      <c r="B236" s="668" t="s">
        <v>352</v>
      </c>
      <c r="C236" s="668" t="s">
        <v>362</v>
      </c>
      <c r="D236" s="668" t="s">
        <v>340</v>
      </c>
      <c r="E236" s="669" t="s">
        <v>341</v>
      </c>
      <c r="F236" s="670">
        <v>23</v>
      </c>
      <c r="G236" s="670">
        <v>23</v>
      </c>
    </row>
    <row r="237" spans="1:7" s="647" customFormat="1" ht="11.25">
      <c r="A237" s="687" t="s">
        <v>221</v>
      </c>
      <c r="B237" s="668" t="s">
        <v>352</v>
      </c>
      <c r="C237" s="668" t="s">
        <v>362</v>
      </c>
      <c r="D237" s="668" t="s">
        <v>342</v>
      </c>
      <c r="E237" s="669" t="s">
        <v>343</v>
      </c>
      <c r="F237" s="670">
        <v>23</v>
      </c>
      <c r="G237" s="670">
        <v>23</v>
      </c>
    </row>
    <row r="238" spans="1:7" s="647" customFormat="1" ht="10.5">
      <c r="A238" s="656">
        <v>314</v>
      </c>
      <c r="B238" s="655" t="s">
        <v>157</v>
      </c>
      <c r="C238" s="655"/>
      <c r="D238" s="655"/>
      <c r="E238" s="675" t="s">
        <v>461</v>
      </c>
      <c r="F238" s="731">
        <v>45</v>
      </c>
      <c r="G238" s="731">
        <v>45</v>
      </c>
    </row>
    <row r="239" spans="1:7" s="647" customFormat="1" ht="10.5">
      <c r="A239" s="671">
        <v>314</v>
      </c>
      <c r="B239" s="354" t="s">
        <v>492</v>
      </c>
      <c r="C239" s="354"/>
      <c r="D239" s="354"/>
      <c r="E239" s="660" t="s">
        <v>493</v>
      </c>
      <c r="F239" s="732">
        <v>45</v>
      </c>
      <c r="G239" s="732">
        <v>45</v>
      </c>
    </row>
    <row r="240" spans="1:7" s="647" customFormat="1" ht="22.5">
      <c r="A240" s="673">
        <v>314</v>
      </c>
      <c r="B240" s="662" t="s">
        <v>492</v>
      </c>
      <c r="C240" s="662" t="s">
        <v>358</v>
      </c>
      <c r="D240" s="662"/>
      <c r="E240" s="663" t="s">
        <v>504</v>
      </c>
      <c r="F240" s="664">
        <v>45</v>
      </c>
      <c r="G240" s="664">
        <v>45</v>
      </c>
    </row>
    <row r="241" spans="1:7" s="647" customFormat="1" ht="11.25">
      <c r="A241" s="674">
        <v>314</v>
      </c>
      <c r="B241" s="665" t="s">
        <v>492</v>
      </c>
      <c r="C241" s="665" t="s">
        <v>505</v>
      </c>
      <c r="D241" s="665"/>
      <c r="E241" s="666" t="s">
        <v>506</v>
      </c>
      <c r="F241" s="667">
        <v>45</v>
      </c>
      <c r="G241" s="667">
        <v>45</v>
      </c>
    </row>
    <row r="242" spans="1:7" s="647" customFormat="1" ht="22.5">
      <c r="A242" s="687">
        <v>314</v>
      </c>
      <c r="B242" s="668" t="s">
        <v>492</v>
      </c>
      <c r="C242" s="668" t="s">
        <v>507</v>
      </c>
      <c r="D242" s="668"/>
      <c r="E242" s="669" t="s">
        <v>508</v>
      </c>
      <c r="F242" s="670">
        <v>45</v>
      </c>
      <c r="G242" s="670">
        <v>45</v>
      </c>
    </row>
    <row r="243" spans="1:7" s="647" customFormat="1" ht="11.25">
      <c r="A243" s="687">
        <v>314</v>
      </c>
      <c r="B243" s="668" t="s">
        <v>492</v>
      </c>
      <c r="C243" s="668" t="s">
        <v>507</v>
      </c>
      <c r="D243" s="668" t="s">
        <v>340</v>
      </c>
      <c r="E243" s="669" t="s">
        <v>341</v>
      </c>
      <c r="F243" s="670">
        <v>45</v>
      </c>
      <c r="G243" s="670">
        <v>45</v>
      </c>
    </row>
    <row r="244" spans="1:7" s="647" customFormat="1" ht="22.5">
      <c r="A244" s="687">
        <v>314</v>
      </c>
      <c r="B244" s="668" t="s">
        <v>492</v>
      </c>
      <c r="C244" s="668" t="s">
        <v>507</v>
      </c>
      <c r="D244" s="668" t="s">
        <v>294</v>
      </c>
      <c r="E244" s="669" t="s">
        <v>509</v>
      </c>
      <c r="F244" s="670">
        <v>45</v>
      </c>
      <c r="G244" s="670">
        <v>45</v>
      </c>
    </row>
    <row r="245" spans="1:7" s="647" customFormat="1" ht="10.5">
      <c r="A245" s="656">
        <v>314</v>
      </c>
      <c r="B245" s="655" t="s">
        <v>299</v>
      </c>
      <c r="C245" s="655"/>
      <c r="D245" s="655"/>
      <c r="E245" s="675" t="s">
        <v>518</v>
      </c>
      <c r="F245" s="731">
        <v>2000</v>
      </c>
      <c r="G245" s="731">
        <v>2000</v>
      </c>
    </row>
    <row r="246" spans="1:7" s="647" customFormat="1" ht="10.5">
      <c r="A246" s="671">
        <v>314</v>
      </c>
      <c r="B246" s="354" t="s">
        <v>533</v>
      </c>
      <c r="C246" s="354"/>
      <c r="D246" s="354"/>
      <c r="E246" s="660" t="s">
        <v>534</v>
      </c>
      <c r="F246" s="732">
        <v>2000</v>
      </c>
      <c r="G246" s="732">
        <v>2000</v>
      </c>
    </row>
    <row r="247" spans="1:7" s="647" customFormat="1" ht="22.5">
      <c r="A247" s="673">
        <v>314</v>
      </c>
      <c r="B247" s="662" t="s">
        <v>533</v>
      </c>
      <c r="C247" s="662" t="s">
        <v>358</v>
      </c>
      <c r="D247" s="662"/>
      <c r="E247" s="663" t="s">
        <v>504</v>
      </c>
      <c r="F247" s="664">
        <v>2000</v>
      </c>
      <c r="G247" s="664">
        <v>2000</v>
      </c>
    </row>
    <row r="248" spans="1:7" s="647" customFormat="1" ht="11.25">
      <c r="A248" s="674">
        <v>314</v>
      </c>
      <c r="B248" s="665" t="s">
        <v>533</v>
      </c>
      <c r="C248" s="665" t="s">
        <v>535</v>
      </c>
      <c r="D248" s="665"/>
      <c r="E248" s="666" t="s">
        <v>536</v>
      </c>
      <c r="F248" s="667">
        <v>2000</v>
      </c>
      <c r="G248" s="667">
        <v>2000</v>
      </c>
    </row>
    <row r="249" spans="1:7" s="647" customFormat="1" ht="11.25">
      <c r="A249" s="687">
        <v>314</v>
      </c>
      <c r="B249" s="668" t="s">
        <v>533</v>
      </c>
      <c r="C249" s="668" t="s">
        <v>537</v>
      </c>
      <c r="D249" s="668"/>
      <c r="E249" s="669" t="s">
        <v>538</v>
      </c>
      <c r="F249" s="670">
        <v>2000</v>
      </c>
      <c r="G249" s="670">
        <v>2000</v>
      </c>
    </row>
    <row r="250" spans="1:7" s="647" customFormat="1" ht="11.25">
      <c r="A250" s="687">
        <v>314</v>
      </c>
      <c r="B250" s="668" t="s">
        <v>533</v>
      </c>
      <c r="C250" s="668" t="s">
        <v>537</v>
      </c>
      <c r="D250" s="668" t="s">
        <v>336</v>
      </c>
      <c r="E250" s="669" t="s">
        <v>337</v>
      </c>
      <c r="F250" s="670">
        <v>2000</v>
      </c>
      <c r="G250" s="670">
        <v>2000</v>
      </c>
    </row>
    <row r="251" spans="1:7" s="647" customFormat="1" ht="11.25">
      <c r="A251" s="687">
        <v>314</v>
      </c>
      <c r="B251" s="668" t="s">
        <v>533</v>
      </c>
      <c r="C251" s="668" t="s">
        <v>537</v>
      </c>
      <c r="D251" s="668" t="s">
        <v>338</v>
      </c>
      <c r="E251" s="669" t="s">
        <v>339</v>
      </c>
      <c r="F251" s="670">
        <v>2000</v>
      </c>
      <c r="G251" s="670">
        <v>2000</v>
      </c>
    </row>
    <row r="252" spans="1:7" s="647" customFormat="1" ht="18" customHeight="1">
      <c r="A252" s="733" t="s">
        <v>81</v>
      </c>
      <c r="B252" s="734"/>
      <c r="C252" s="734"/>
      <c r="D252" s="734"/>
      <c r="E252" s="735"/>
      <c r="F252" s="654">
        <v>200530.4</v>
      </c>
      <c r="G252" s="654">
        <v>19563.5</v>
      </c>
    </row>
    <row r="253" spans="1:7" s="736" customFormat="1" ht="11.25">
      <c r="A253" s="655" t="s">
        <v>223</v>
      </c>
      <c r="B253" s="655" t="s">
        <v>178</v>
      </c>
      <c r="C253" s="655"/>
      <c r="D253" s="655"/>
      <c r="E253" s="675" t="s">
        <v>319</v>
      </c>
      <c r="F253" s="658">
        <v>9392.1</v>
      </c>
      <c r="G253" s="658">
        <v>9392.1</v>
      </c>
    </row>
    <row r="254" spans="1:7" s="736" customFormat="1" ht="11.25">
      <c r="A254" s="354" t="s">
        <v>223</v>
      </c>
      <c r="B254" s="354" t="s">
        <v>378</v>
      </c>
      <c r="C254" s="354"/>
      <c r="D254" s="354"/>
      <c r="E254" s="660" t="s">
        <v>379</v>
      </c>
      <c r="F254" s="661">
        <v>9392.1</v>
      </c>
      <c r="G254" s="661">
        <v>9392.1</v>
      </c>
    </row>
    <row r="255" spans="1:7" s="736" customFormat="1" ht="22.5">
      <c r="A255" s="662" t="s">
        <v>223</v>
      </c>
      <c r="B255" s="662" t="s">
        <v>378</v>
      </c>
      <c r="C255" s="662" t="s">
        <v>410</v>
      </c>
      <c r="D255" s="662"/>
      <c r="E255" s="663" t="s">
        <v>411</v>
      </c>
      <c r="F255" s="664">
        <v>9392.1</v>
      </c>
      <c r="G255" s="664">
        <v>9392.1</v>
      </c>
    </row>
    <row r="256" spans="1:7" s="736" customFormat="1" ht="11.25">
      <c r="A256" s="665" t="s">
        <v>223</v>
      </c>
      <c r="B256" s="665" t="s">
        <v>378</v>
      </c>
      <c r="C256" s="665" t="s">
        <v>412</v>
      </c>
      <c r="D256" s="665"/>
      <c r="E256" s="666" t="s">
        <v>413</v>
      </c>
      <c r="F256" s="667">
        <v>50</v>
      </c>
      <c r="G256" s="667">
        <v>50</v>
      </c>
    </row>
    <row r="257" spans="1:7" s="736" customFormat="1" ht="22.5">
      <c r="A257" s="694" t="s">
        <v>223</v>
      </c>
      <c r="B257" s="668" t="s">
        <v>378</v>
      </c>
      <c r="C257" s="668" t="s">
        <v>412</v>
      </c>
      <c r="D257" s="668" t="s">
        <v>326</v>
      </c>
      <c r="E257" s="737" t="s">
        <v>327</v>
      </c>
      <c r="F257" s="670">
        <v>18.4</v>
      </c>
      <c r="G257" s="670">
        <v>18.4</v>
      </c>
    </row>
    <row r="258" spans="1:7" s="736" customFormat="1" ht="11.25">
      <c r="A258" s="694" t="s">
        <v>223</v>
      </c>
      <c r="B258" s="668" t="s">
        <v>378</v>
      </c>
      <c r="C258" s="668" t="s">
        <v>412</v>
      </c>
      <c r="D258" s="668" t="s">
        <v>183</v>
      </c>
      <c r="E258" s="737" t="s">
        <v>328</v>
      </c>
      <c r="F258" s="670">
        <v>18.4</v>
      </c>
      <c r="G258" s="670">
        <v>18.4</v>
      </c>
    </row>
    <row r="259" spans="1:7" s="736" customFormat="1" ht="11.25">
      <c r="A259" s="694" t="s">
        <v>223</v>
      </c>
      <c r="B259" s="694" t="s">
        <v>378</v>
      </c>
      <c r="C259" s="694" t="s">
        <v>412</v>
      </c>
      <c r="D259" s="694" t="s">
        <v>336</v>
      </c>
      <c r="E259" s="695" t="s">
        <v>337</v>
      </c>
      <c r="F259" s="685">
        <v>31.6</v>
      </c>
      <c r="G259" s="685">
        <v>31.6</v>
      </c>
    </row>
    <row r="260" spans="1:7" s="736" customFormat="1" ht="11.25">
      <c r="A260" s="694" t="s">
        <v>223</v>
      </c>
      <c r="B260" s="694" t="s">
        <v>378</v>
      </c>
      <c r="C260" s="694" t="s">
        <v>412</v>
      </c>
      <c r="D260" s="694" t="s">
        <v>338</v>
      </c>
      <c r="E260" s="695" t="s">
        <v>339</v>
      </c>
      <c r="F260" s="685">
        <v>31.6</v>
      </c>
      <c r="G260" s="685">
        <v>31.6</v>
      </c>
    </row>
    <row r="261" spans="1:7" s="736" customFormat="1" ht="11.25">
      <c r="A261" s="665" t="s">
        <v>223</v>
      </c>
      <c r="B261" s="665" t="s">
        <v>378</v>
      </c>
      <c r="C261" s="665" t="s">
        <v>414</v>
      </c>
      <c r="D261" s="665"/>
      <c r="E261" s="666" t="s">
        <v>415</v>
      </c>
      <c r="F261" s="667">
        <v>482.3</v>
      </c>
      <c r="G261" s="667">
        <v>482.3</v>
      </c>
    </row>
    <row r="262" spans="1:7" s="736" customFormat="1" ht="22.5">
      <c r="A262" s="694" t="s">
        <v>223</v>
      </c>
      <c r="B262" s="694" t="s">
        <v>378</v>
      </c>
      <c r="C262" s="694" t="s">
        <v>414</v>
      </c>
      <c r="D262" s="694" t="s">
        <v>326</v>
      </c>
      <c r="E262" s="695" t="s">
        <v>327</v>
      </c>
      <c r="F262" s="685">
        <v>459</v>
      </c>
      <c r="G262" s="685">
        <v>459</v>
      </c>
    </row>
    <row r="263" spans="1:7" s="736" customFormat="1" ht="11.25">
      <c r="A263" s="694" t="s">
        <v>223</v>
      </c>
      <c r="B263" s="694" t="s">
        <v>378</v>
      </c>
      <c r="C263" s="694" t="s">
        <v>414</v>
      </c>
      <c r="D263" s="694" t="s">
        <v>183</v>
      </c>
      <c r="E263" s="695" t="s">
        <v>328</v>
      </c>
      <c r="F263" s="685">
        <v>459</v>
      </c>
      <c r="G263" s="685">
        <v>459</v>
      </c>
    </row>
    <row r="264" spans="1:7" s="736" customFormat="1" ht="11.25">
      <c r="A264" s="694" t="s">
        <v>223</v>
      </c>
      <c r="B264" s="694" t="s">
        <v>378</v>
      </c>
      <c r="C264" s="694" t="s">
        <v>414</v>
      </c>
      <c r="D264" s="694" t="s">
        <v>336</v>
      </c>
      <c r="E264" s="695" t="s">
        <v>337</v>
      </c>
      <c r="F264" s="685">
        <v>23.3</v>
      </c>
      <c r="G264" s="685">
        <v>23.3</v>
      </c>
    </row>
    <row r="265" spans="1:7" s="736" customFormat="1" ht="11.25">
      <c r="A265" s="694" t="s">
        <v>223</v>
      </c>
      <c r="B265" s="694" t="s">
        <v>378</v>
      </c>
      <c r="C265" s="694" t="s">
        <v>414</v>
      </c>
      <c r="D265" s="694" t="s">
        <v>338</v>
      </c>
      <c r="E265" s="695" t="s">
        <v>339</v>
      </c>
      <c r="F265" s="685">
        <v>23.3</v>
      </c>
      <c r="G265" s="685">
        <v>23.3</v>
      </c>
    </row>
    <row r="266" spans="1:7" s="736" customFormat="1" ht="11.25">
      <c r="A266" s="665" t="s">
        <v>223</v>
      </c>
      <c r="B266" s="665" t="s">
        <v>378</v>
      </c>
      <c r="C266" s="665" t="s">
        <v>416</v>
      </c>
      <c r="D266" s="665"/>
      <c r="E266" s="666" t="s">
        <v>325</v>
      </c>
      <c r="F266" s="667">
        <v>8859.8</v>
      </c>
      <c r="G266" s="667">
        <v>8859.8</v>
      </c>
    </row>
    <row r="267" spans="1:7" s="736" customFormat="1" ht="22.5">
      <c r="A267" s="694" t="s">
        <v>223</v>
      </c>
      <c r="B267" s="694" t="s">
        <v>378</v>
      </c>
      <c r="C267" s="694" t="s">
        <v>416</v>
      </c>
      <c r="D267" s="694" t="s">
        <v>326</v>
      </c>
      <c r="E267" s="695" t="s">
        <v>327</v>
      </c>
      <c r="F267" s="685">
        <v>8460.3</v>
      </c>
      <c r="G267" s="685">
        <v>8460.3</v>
      </c>
    </row>
    <row r="268" spans="1:7" s="736" customFormat="1" ht="11.25">
      <c r="A268" s="694" t="s">
        <v>223</v>
      </c>
      <c r="B268" s="694" t="s">
        <v>378</v>
      </c>
      <c r="C268" s="694" t="s">
        <v>416</v>
      </c>
      <c r="D268" s="694" t="s">
        <v>183</v>
      </c>
      <c r="E268" s="695" t="s">
        <v>328</v>
      </c>
      <c r="F268" s="685">
        <v>8460.3</v>
      </c>
      <c r="G268" s="685">
        <v>8460.3</v>
      </c>
    </row>
    <row r="269" spans="1:7" s="736" customFormat="1" ht="11.25">
      <c r="A269" s="694" t="s">
        <v>223</v>
      </c>
      <c r="B269" s="694" t="s">
        <v>378</v>
      </c>
      <c r="C269" s="694" t="s">
        <v>416</v>
      </c>
      <c r="D269" s="694" t="s">
        <v>336</v>
      </c>
      <c r="E269" s="695" t="s">
        <v>337</v>
      </c>
      <c r="F269" s="685">
        <v>398.5</v>
      </c>
      <c r="G269" s="685">
        <v>398.5</v>
      </c>
    </row>
    <row r="270" spans="1:7" s="736" customFormat="1" ht="11.25">
      <c r="A270" s="694" t="s">
        <v>223</v>
      </c>
      <c r="B270" s="694" t="s">
        <v>378</v>
      </c>
      <c r="C270" s="694" t="s">
        <v>416</v>
      </c>
      <c r="D270" s="694" t="s">
        <v>338</v>
      </c>
      <c r="E270" s="695" t="s">
        <v>339</v>
      </c>
      <c r="F270" s="685">
        <v>398.5</v>
      </c>
      <c r="G270" s="685">
        <v>398.5</v>
      </c>
    </row>
    <row r="271" spans="1:7" s="736" customFormat="1" ht="11.25">
      <c r="A271" s="694" t="s">
        <v>223</v>
      </c>
      <c r="B271" s="694" t="s">
        <v>378</v>
      </c>
      <c r="C271" s="694" t="s">
        <v>416</v>
      </c>
      <c r="D271" s="694" t="s">
        <v>340</v>
      </c>
      <c r="E271" s="695" t="s">
        <v>341</v>
      </c>
      <c r="F271" s="685">
        <v>1</v>
      </c>
      <c r="G271" s="685">
        <v>1</v>
      </c>
    </row>
    <row r="272" spans="1:7" s="736" customFormat="1" ht="11.25">
      <c r="A272" s="694" t="s">
        <v>223</v>
      </c>
      <c r="B272" s="694" t="s">
        <v>378</v>
      </c>
      <c r="C272" s="694" t="s">
        <v>416</v>
      </c>
      <c r="D272" s="694" t="s">
        <v>342</v>
      </c>
      <c r="E272" s="695" t="s">
        <v>343</v>
      </c>
      <c r="F272" s="685">
        <v>1</v>
      </c>
      <c r="G272" s="685">
        <v>1</v>
      </c>
    </row>
    <row r="273" spans="1:7" s="736" customFormat="1" ht="11.25">
      <c r="A273" s="655" t="s">
        <v>223</v>
      </c>
      <c r="B273" s="655" t="s">
        <v>157</v>
      </c>
      <c r="C273" s="655"/>
      <c r="D273" s="655"/>
      <c r="E273" s="675" t="s">
        <v>461</v>
      </c>
      <c r="F273" s="658">
        <v>188958.7</v>
      </c>
      <c r="G273" s="658">
        <v>0</v>
      </c>
    </row>
    <row r="274" spans="1:7" s="413" customFormat="1" ht="10.5">
      <c r="A274" s="354" t="s">
        <v>223</v>
      </c>
      <c r="B274" s="354" t="s">
        <v>468</v>
      </c>
      <c r="C274" s="354"/>
      <c r="D274" s="354"/>
      <c r="E274" s="660" t="s">
        <v>469</v>
      </c>
      <c r="F274" s="661">
        <v>188958.7</v>
      </c>
      <c r="G274" s="661">
        <v>0</v>
      </c>
    </row>
    <row r="275" spans="1:7" ht="22.5">
      <c r="A275" s="662" t="s">
        <v>223</v>
      </c>
      <c r="B275" s="662" t="s">
        <v>468</v>
      </c>
      <c r="C275" s="662" t="s">
        <v>476</v>
      </c>
      <c r="D275" s="662"/>
      <c r="E275" s="663" t="s">
        <v>477</v>
      </c>
      <c r="F275" s="664">
        <v>188958.7</v>
      </c>
      <c r="G275" s="664">
        <v>0</v>
      </c>
    </row>
    <row r="276" spans="1:7" ht="11.25">
      <c r="A276" s="665" t="s">
        <v>223</v>
      </c>
      <c r="B276" s="665" t="s">
        <v>468</v>
      </c>
      <c r="C276" s="665" t="s">
        <v>481</v>
      </c>
      <c r="D276" s="665"/>
      <c r="E276" s="666" t="s">
        <v>482</v>
      </c>
      <c r="F276" s="667">
        <v>188958.7</v>
      </c>
      <c r="G276" s="667">
        <v>0</v>
      </c>
    </row>
    <row r="277" spans="1:7" ht="11.25">
      <c r="A277" s="668" t="s">
        <v>223</v>
      </c>
      <c r="B277" s="668" t="s">
        <v>483</v>
      </c>
      <c r="C277" s="668" t="s">
        <v>481</v>
      </c>
      <c r="D277" s="668" t="s">
        <v>407</v>
      </c>
      <c r="E277" s="669" t="s">
        <v>408</v>
      </c>
      <c r="F277" s="670">
        <v>188958.7</v>
      </c>
      <c r="G277" s="670">
        <v>0</v>
      </c>
    </row>
    <row r="278" spans="1:7" ht="11.25">
      <c r="A278" s="668" t="s">
        <v>223</v>
      </c>
      <c r="B278" s="668" t="s">
        <v>468</v>
      </c>
      <c r="C278" s="668" t="s">
        <v>481</v>
      </c>
      <c r="D278" s="668" t="s">
        <v>196</v>
      </c>
      <c r="E278" s="669" t="s">
        <v>480</v>
      </c>
      <c r="F278" s="670">
        <v>188958.7</v>
      </c>
      <c r="G278" s="670">
        <v>0</v>
      </c>
    </row>
    <row r="279" spans="1:7" s="647" customFormat="1" ht="10.5">
      <c r="A279" s="655" t="s">
        <v>223</v>
      </c>
      <c r="B279" s="655" t="s">
        <v>218</v>
      </c>
      <c r="C279" s="655"/>
      <c r="D279" s="655"/>
      <c r="E279" s="675" t="s">
        <v>560</v>
      </c>
      <c r="F279" s="658">
        <v>2179.6</v>
      </c>
      <c r="G279" s="658">
        <v>10171.4</v>
      </c>
    </row>
    <row r="280" spans="1:7" s="647" customFormat="1" ht="10.5">
      <c r="A280" s="354" t="s">
        <v>223</v>
      </c>
      <c r="B280" s="354" t="s">
        <v>582</v>
      </c>
      <c r="C280" s="354"/>
      <c r="D280" s="354"/>
      <c r="E280" s="660" t="s">
        <v>583</v>
      </c>
      <c r="F280" s="661">
        <v>2179.6</v>
      </c>
      <c r="G280" s="661">
        <v>10171.4</v>
      </c>
    </row>
    <row r="281" spans="1:7" s="647" customFormat="1" ht="22.5">
      <c r="A281" s="738" t="s">
        <v>223</v>
      </c>
      <c r="B281" s="738" t="s">
        <v>582</v>
      </c>
      <c r="C281" s="662" t="s">
        <v>476</v>
      </c>
      <c r="D281" s="738"/>
      <c r="E281" s="663" t="s">
        <v>477</v>
      </c>
      <c r="F281" s="664">
        <v>2179.6</v>
      </c>
      <c r="G281" s="664">
        <v>10171.4</v>
      </c>
    </row>
    <row r="282" spans="1:7" s="647" customFormat="1" ht="11.25">
      <c r="A282" s="665" t="s">
        <v>223</v>
      </c>
      <c r="B282" s="665" t="s">
        <v>582</v>
      </c>
      <c r="C282" s="665" t="s">
        <v>590</v>
      </c>
      <c r="D282" s="665"/>
      <c r="E282" s="666" t="s">
        <v>591</v>
      </c>
      <c r="F282" s="667">
        <v>2179.6</v>
      </c>
      <c r="G282" s="667">
        <v>10171.4</v>
      </c>
    </row>
    <row r="283" spans="1:7" s="647" customFormat="1" ht="11.25">
      <c r="A283" s="668" t="s">
        <v>223</v>
      </c>
      <c r="B283" s="668" t="s">
        <v>582</v>
      </c>
      <c r="C283" s="668" t="s">
        <v>590</v>
      </c>
      <c r="D283" s="668" t="s">
        <v>407</v>
      </c>
      <c r="E283" s="669" t="s">
        <v>408</v>
      </c>
      <c r="F283" s="670">
        <v>2179.6</v>
      </c>
      <c r="G283" s="670">
        <v>10171.4</v>
      </c>
    </row>
    <row r="284" spans="1:7" s="647" customFormat="1" ht="11.25">
      <c r="A284" s="668" t="s">
        <v>223</v>
      </c>
      <c r="B284" s="668" t="s">
        <v>582</v>
      </c>
      <c r="C284" s="668" t="s">
        <v>590</v>
      </c>
      <c r="D284" s="668" t="s">
        <v>196</v>
      </c>
      <c r="E284" s="669" t="s">
        <v>480</v>
      </c>
      <c r="F284" s="670">
        <v>2179.6</v>
      </c>
      <c r="G284" s="670">
        <v>10171.4</v>
      </c>
    </row>
    <row r="285" spans="1:7" s="659" customFormat="1" ht="14.25" customHeight="1">
      <c r="A285" s="676" t="s">
        <v>82</v>
      </c>
      <c r="B285" s="676"/>
      <c r="C285" s="676"/>
      <c r="D285" s="676"/>
      <c r="E285" s="676"/>
      <c r="F285" s="739">
        <v>1187086.3</v>
      </c>
      <c r="G285" s="739">
        <v>1195455.8</v>
      </c>
    </row>
    <row r="286" spans="1:7" s="659" customFormat="1" ht="10.5">
      <c r="A286" s="722">
        <v>316</v>
      </c>
      <c r="B286" s="655" t="s">
        <v>178</v>
      </c>
      <c r="C286" s="655"/>
      <c r="D286" s="655"/>
      <c r="E286" s="675" t="s">
        <v>319</v>
      </c>
      <c r="F286" s="658">
        <v>31181.8</v>
      </c>
      <c r="G286" s="658">
        <v>31181.8</v>
      </c>
    </row>
    <row r="287" spans="1:7" s="659" customFormat="1" ht="10.5">
      <c r="A287" s="740">
        <v>316</v>
      </c>
      <c r="B287" s="354" t="s">
        <v>378</v>
      </c>
      <c r="C287" s="354"/>
      <c r="D287" s="354"/>
      <c r="E287" s="660" t="s">
        <v>379</v>
      </c>
      <c r="F287" s="661">
        <v>31181.8</v>
      </c>
      <c r="G287" s="661">
        <v>31181.8</v>
      </c>
    </row>
    <row r="288" spans="1:7" s="659" customFormat="1" ht="22.5">
      <c r="A288" s="741">
        <v>316</v>
      </c>
      <c r="B288" s="662" t="s">
        <v>378</v>
      </c>
      <c r="C288" s="662" t="s">
        <v>380</v>
      </c>
      <c r="D288" s="662"/>
      <c r="E288" s="663" t="s">
        <v>381</v>
      </c>
      <c r="F288" s="664">
        <v>31181.8</v>
      </c>
      <c r="G288" s="664">
        <v>31181.8</v>
      </c>
    </row>
    <row r="289" spans="1:7" s="659" customFormat="1" ht="11.25">
      <c r="A289" s="742">
        <v>316</v>
      </c>
      <c r="B289" s="665" t="s">
        <v>378</v>
      </c>
      <c r="C289" s="665" t="s">
        <v>382</v>
      </c>
      <c r="D289" s="665"/>
      <c r="E289" s="666" t="s">
        <v>383</v>
      </c>
      <c r="F289" s="667">
        <v>4115.9</v>
      </c>
      <c r="G289" s="667">
        <v>4115.9</v>
      </c>
    </row>
    <row r="290" spans="1:7" s="659" customFormat="1" ht="11.25">
      <c r="A290" s="742">
        <v>316</v>
      </c>
      <c r="B290" s="743" t="s">
        <v>378</v>
      </c>
      <c r="C290" s="743" t="s">
        <v>384</v>
      </c>
      <c r="D290" s="743"/>
      <c r="E290" s="407" t="s">
        <v>385</v>
      </c>
      <c r="F290" s="744">
        <v>73</v>
      </c>
      <c r="G290" s="744">
        <v>73</v>
      </c>
    </row>
    <row r="291" spans="1:7" s="659" customFormat="1" ht="11.25">
      <c r="A291" s="745">
        <v>316</v>
      </c>
      <c r="B291" s="746" t="s">
        <v>378</v>
      </c>
      <c r="C291" s="746" t="s">
        <v>384</v>
      </c>
      <c r="D291" s="746" t="s">
        <v>386</v>
      </c>
      <c r="E291" s="408" t="s">
        <v>387</v>
      </c>
      <c r="F291" s="747">
        <v>73</v>
      </c>
      <c r="G291" s="747">
        <v>73</v>
      </c>
    </row>
    <row r="292" spans="1:7" s="659" customFormat="1" ht="11.25">
      <c r="A292" s="745">
        <v>316</v>
      </c>
      <c r="B292" s="746" t="s">
        <v>378</v>
      </c>
      <c r="C292" s="746" t="s">
        <v>384</v>
      </c>
      <c r="D292" s="746" t="s">
        <v>302</v>
      </c>
      <c r="E292" s="408" t="s">
        <v>388</v>
      </c>
      <c r="F292" s="747">
        <v>73</v>
      </c>
      <c r="G292" s="747">
        <v>73</v>
      </c>
    </row>
    <row r="293" spans="1:7" s="659" customFormat="1" ht="11.25">
      <c r="A293" s="748">
        <v>316</v>
      </c>
      <c r="B293" s="743" t="s">
        <v>378</v>
      </c>
      <c r="C293" s="743" t="s">
        <v>389</v>
      </c>
      <c r="D293" s="743"/>
      <c r="E293" s="749" t="s">
        <v>390</v>
      </c>
      <c r="F293" s="667">
        <v>4042.9</v>
      </c>
      <c r="G293" s="667">
        <v>4042.9</v>
      </c>
    </row>
    <row r="294" spans="1:7" s="659" customFormat="1" ht="11.25">
      <c r="A294" s="745">
        <v>316</v>
      </c>
      <c r="B294" s="668" t="s">
        <v>378</v>
      </c>
      <c r="C294" s="668" t="s">
        <v>389</v>
      </c>
      <c r="D294" s="668" t="s">
        <v>386</v>
      </c>
      <c r="E294" s="669" t="s">
        <v>387</v>
      </c>
      <c r="F294" s="670">
        <v>4042.9</v>
      </c>
      <c r="G294" s="670">
        <v>4042.9</v>
      </c>
    </row>
    <row r="295" spans="1:7" s="659" customFormat="1" ht="11.25">
      <c r="A295" s="745">
        <v>316</v>
      </c>
      <c r="B295" s="668" t="s">
        <v>378</v>
      </c>
      <c r="C295" s="668" t="s">
        <v>389</v>
      </c>
      <c r="D295" s="668" t="s">
        <v>302</v>
      </c>
      <c r="E295" s="669" t="s">
        <v>388</v>
      </c>
      <c r="F295" s="670">
        <v>4042.9</v>
      </c>
      <c r="G295" s="670">
        <v>4042.9</v>
      </c>
    </row>
    <row r="296" spans="1:7" s="659" customFormat="1" ht="11.25">
      <c r="A296" s="742">
        <v>316</v>
      </c>
      <c r="B296" s="665" t="s">
        <v>378</v>
      </c>
      <c r="C296" s="665" t="s">
        <v>391</v>
      </c>
      <c r="D296" s="665"/>
      <c r="E296" s="666" t="s">
        <v>392</v>
      </c>
      <c r="F296" s="667">
        <v>27065.9</v>
      </c>
      <c r="G296" s="667">
        <v>27065.9</v>
      </c>
    </row>
    <row r="297" spans="1:7" s="659" customFormat="1" ht="22.5">
      <c r="A297" s="742">
        <v>316</v>
      </c>
      <c r="B297" s="665" t="s">
        <v>378</v>
      </c>
      <c r="C297" s="665" t="s">
        <v>393</v>
      </c>
      <c r="D297" s="665"/>
      <c r="E297" s="666" t="s">
        <v>394</v>
      </c>
      <c r="F297" s="667">
        <v>6509.7</v>
      </c>
      <c r="G297" s="667">
        <v>6509.7</v>
      </c>
    </row>
    <row r="298" spans="1:7" s="659" customFormat="1" ht="22.5">
      <c r="A298" s="745">
        <v>316</v>
      </c>
      <c r="B298" s="668" t="s">
        <v>378</v>
      </c>
      <c r="C298" s="668" t="s">
        <v>393</v>
      </c>
      <c r="D298" s="668" t="s">
        <v>326</v>
      </c>
      <c r="E298" s="669" t="s">
        <v>327</v>
      </c>
      <c r="F298" s="670">
        <v>5944.9</v>
      </c>
      <c r="G298" s="670">
        <v>5944.9</v>
      </c>
    </row>
    <row r="299" spans="1:7" s="659" customFormat="1" ht="11.25">
      <c r="A299" s="745">
        <v>316</v>
      </c>
      <c r="B299" s="668" t="s">
        <v>378</v>
      </c>
      <c r="C299" s="668" t="s">
        <v>393</v>
      </c>
      <c r="D299" s="668" t="s">
        <v>183</v>
      </c>
      <c r="E299" s="669" t="s">
        <v>328</v>
      </c>
      <c r="F299" s="670">
        <v>5944.9</v>
      </c>
      <c r="G299" s="670">
        <v>5944.9</v>
      </c>
    </row>
    <row r="300" spans="1:7" s="659" customFormat="1" ht="11.25">
      <c r="A300" s="745">
        <v>316</v>
      </c>
      <c r="B300" s="668" t="s">
        <v>378</v>
      </c>
      <c r="C300" s="668" t="s">
        <v>393</v>
      </c>
      <c r="D300" s="668" t="s">
        <v>336</v>
      </c>
      <c r="E300" s="669" t="s">
        <v>337</v>
      </c>
      <c r="F300" s="670">
        <v>564.8</v>
      </c>
      <c r="G300" s="670">
        <v>564.8</v>
      </c>
    </row>
    <row r="301" spans="1:7" s="659" customFormat="1" ht="11.25">
      <c r="A301" s="745">
        <v>316</v>
      </c>
      <c r="B301" s="668" t="s">
        <v>378</v>
      </c>
      <c r="C301" s="668" t="s">
        <v>393</v>
      </c>
      <c r="D301" s="668" t="s">
        <v>338</v>
      </c>
      <c r="E301" s="669" t="s">
        <v>339</v>
      </c>
      <c r="F301" s="670">
        <v>564.8</v>
      </c>
      <c r="G301" s="670">
        <v>564.8</v>
      </c>
    </row>
    <row r="302" spans="1:7" s="659" customFormat="1" ht="11.25">
      <c r="A302" s="742">
        <v>316</v>
      </c>
      <c r="B302" s="665" t="s">
        <v>378</v>
      </c>
      <c r="C302" s="665" t="s">
        <v>395</v>
      </c>
      <c r="D302" s="665"/>
      <c r="E302" s="666" t="s">
        <v>325</v>
      </c>
      <c r="F302" s="667">
        <v>20556.2</v>
      </c>
      <c r="G302" s="667">
        <v>20556.2</v>
      </c>
    </row>
    <row r="303" spans="1:7" s="659" customFormat="1" ht="22.5">
      <c r="A303" s="745">
        <v>316</v>
      </c>
      <c r="B303" s="668" t="s">
        <v>378</v>
      </c>
      <c r="C303" s="668" t="s">
        <v>395</v>
      </c>
      <c r="D303" s="668" t="s">
        <v>326</v>
      </c>
      <c r="E303" s="669" t="s">
        <v>327</v>
      </c>
      <c r="F303" s="670">
        <v>19026.8</v>
      </c>
      <c r="G303" s="670">
        <v>19026.8</v>
      </c>
    </row>
    <row r="304" spans="1:7" s="659" customFormat="1" ht="11.25">
      <c r="A304" s="745">
        <v>316</v>
      </c>
      <c r="B304" s="668" t="s">
        <v>378</v>
      </c>
      <c r="C304" s="668" t="s">
        <v>395</v>
      </c>
      <c r="D304" s="668" t="s">
        <v>183</v>
      </c>
      <c r="E304" s="669" t="s">
        <v>328</v>
      </c>
      <c r="F304" s="670">
        <v>19026.8</v>
      </c>
      <c r="G304" s="670">
        <v>19026.8</v>
      </c>
    </row>
    <row r="305" spans="1:7" s="659" customFormat="1" ht="11.25">
      <c r="A305" s="745">
        <v>316</v>
      </c>
      <c r="B305" s="668" t="s">
        <v>378</v>
      </c>
      <c r="C305" s="668" t="s">
        <v>395</v>
      </c>
      <c r="D305" s="668" t="s">
        <v>336</v>
      </c>
      <c r="E305" s="669" t="s">
        <v>337</v>
      </c>
      <c r="F305" s="670">
        <v>1505.8</v>
      </c>
      <c r="G305" s="670">
        <v>1505.8</v>
      </c>
    </row>
    <row r="306" spans="1:7" s="659" customFormat="1" ht="11.25">
      <c r="A306" s="745">
        <v>316</v>
      </c>
      <c r="B306" s="668" t="s">
        <v>378</v>
      </c>
      <c r="C306" s="668" t="s">
        <v>395</v>
      </c>
      <c r="D306" s="668" t="s">
        <v>338</v>
      </c>
      <c r="E306" s="669" t="s">
        <v>339</v>
      </c>
      <c r="F306" s="670">
        <v>1505.8</v>
      </c>
      <c r="G306" s="670">
        <v>1505.8</v>
      </c>
    </row>
    <row r="307" spans="1:7" s="659" customFormat="1" ht="11.25">
      <c r="A307" s="745">
        <v>316</v>
      </c>
      <c r="B307" s="668" t="s">
        <v>378</v>
      </c>
      <c r="C307" s="668" t="s">
        <v>395</v>
      </c>
      <c r="D307" s="668" t="s">
        <v>340</v>
      </c>
      <c r="E307" s="669" t="s">
        <v>341</v>
      </c>
      <c r="F307" s="670">
        <v>23.6</v>
      </c>
      <c r="G307" s="670">
        <v>23.6</v>
      </c>
    </row>
    <row r="308" spans="1:7" s="659" customFormat="1" ht="11.25">
      <c r="A308" s="745">
        <v>316</v>
      </c>
      <c r="B308" s="668" t="s">
        <v>378</v>
      </c>
      <c r="C308" s="668" t="s">
        <v>395</v>
      </c>
      <c r="D308" s="668" t="s">
        <v>342</v>
      </c>
      <c r="E308" s="669" t="s">
        <v>343</v>
      </c>
      <c r="F308" s="750">
        <v>23.6</v>
      </c>
      <c r="G308" s="750">
        <v>23.6</v>
      </c>
    </row>
    <row r="309" spans="1:7" s="659" customFormat="1" ht="10.5">
      <c r="A309" s="722">
        <v>316</v>
      </c>
      <c r="B309" s="655" t="s">
        <v>218</v>
      </c>
      <c r="C309" s="722"/>
      <c r="D309" s="722"/>
      <c r="E309" s="751" t="s">
        <v>560</v>
      </c>
      <c r="F309" s="658">
        <v>1007499.8</v>
      </c>
      <c r="G309" s="658">
        <v>1008219.3</v>
      </c>
    </row>
    <row r="310" spans="1:7" s="659" customFormat="1" ht="10.5">
      <c r="A310" s="740">
        <v>316</v>
      </c>
      <c r="B310" s="354" t="s">
        <v>561</v>
      </c>
      <c r="C310" s="354"/>
      <c r="D310" s="354"/>
      <c r="E310" s="660" t="s">
        <v>562</v>
      </c>
      <c r="F310" s="715">
        <v>461121.2</v>
      </c>
      <c r="G310" s="715">
        <v>465379.6</v>
      </c>
    </row>
    <row r="311" spans="1:7" s="659" customFormat="1" ht="22.5">
      <c r="A311" s="741">
        <v>316</v>
      </c>
      <c r="B311" s="662" t="s">
        <v>561</v>
      </c>
      <c r="C311" s="662" t="s">
        <v>494</v>
      </c>
      <c r="D311" s="662"/>
      <c r="E311" s="663" t="s">
        <v>381</v>
      </c>
      <c r="F311" s="664">
        <v>461121.2</v>
      </c>
      <c r="G311" s="664">
        <v>465379.6</v>
      </c>
    </row>
    <row r="312" spans="1:7" s="659" customFormat="1" ht="11.25">
      <c r="A312" s="742">
        <v>316</v>
      </c>
      <c r="B312" s="665" t="s">
        <v>561</v>
      </c>
      <c r="C312" s="665" t="s">
        <v>563</v>
      </c>
      <c r="D312" s="665"/>
      <c r="E312" s="666" t="s">
        <v>564</v>
      </c>
      <c r="F312" s="667">
        <v>461121.2</v>
      </c>
      <c r="G312" s="667">
        <v>465379.6</v>
      </c>
    </row>
    <row r="313" spans="1:7" s="659" customFormat="1" ht="11.25">
      <c r="A313" s="742">
        <v>316</v>
      </c>
      <c r="B313" s="665" t="s">
        <v>561</v>
      </c>
      <c r="C313" s="665" t="s">
        <v>565</v>
      </c>
      <c r="D313" s="665"/>
      <c r="E313" s="666" t="s">
        <v>566</v>
      </c>
      <c r="F313" s="667">
        <v>326536.9</v>
      </c>
      <c r="G313" s="667">
        <v>330795.3</v>
      </c>
    </row>
    <row r="314" spans="1:7" s="659" customFormat="1" ht="11.25">
      <c r="A314" s="745">
        <v>316</v>
      </c>
      <c r="B314" s="668" t="s">
        <v>561</v>
      </c>
      <c r="C314" s="668" t="s">
        <v>565</v>
      </c>
      <c r="D314" s="668" t="s">
        <v>386</v>
      </c>
      <c r="E314" s="669" t="s">
        <v>387</v>
      </c>
      <c r="F314" s="670">
        <v>326536.9</v>
      </c>
      <c r="G314" s="670">
        <v>330795.3</v>
      </c>
    </row>
    <row r="315" spans="1:7" s="659" customFormat="1" ht="11.25">
      <c r="A315" s="745">
        <v>316</v>
      </c>
      <c r="B315" s="668" t="s">
        <v>561</v>
      </c>
      <c r="C315" s="668" t="s">
        <v>565</v>
      </c>
      <c r="D315" s="668" t="s">
        <v>302</v>
      </c>
      <c r="E315" s="669" t="s">
        <v>388</v>
      </c>
      <c r="F315" s="670">
        <v>324387.7</v>
      </c>
      <c r="G315" s="670">
        <v>328646.1</v>
      </c>
    </row>
    <row r="316" spans="1:7" s="659" customFormat="1" ht="11.25">
      <c r="A316" s="745">
        <v>316</v>
      </c>
      <c r="B316" s="668" t="s">
        <v>561</v>
      </c>
      <c r="C316" s="668" t="s">
        <v>565</v>
      </c>
      <c r="D316" s="668" t="s">
        <v>311</v>
      </c>
      <c r="E316" s="669" t="s">
        <v>421</v>
      </c>
      <c r="F316" s="670">
        <v>2149.2</v>
      </c>
      <c r="G316" s="670">
        <v>2149.2</v>
      </c>
    </row>
    <row r="317" spans="1:7" s="659" customFormat="1" ht="11.25">
      <c r="A317" s="742">
        <v>316</v>
      </c>
      <c r="B317" s="665" t="s">
        <v>561</v>
      </c>
      <c r="C317" s="665" t="s">
        <v>567</v>
      </c>
      <c r="D317" s="665"/>
      <c r="E317" s="666" t="s">
        <v>385</v>
      </c>
      <c r="F317" s="667">
        <v>2862.1</v>
      </c>
      <c r="G317" s="667">
        <v>2862.1</v>
      </c>
    </row>
    <row r="318" spans="1:7" s="659" customFormat="1" ht="11.25">
      <c r="A318" s="745">
        <v>316</v>
      </c>
      <c r="B318" s="668" t="s">
        <v>561</v>
      </c>
      <c r="C318" s="668" t="s">
        <v>567</v>
      </c>
      <c r="D318" s="668" t="s">
        <v>386</v>
      </c>
      <c r="E318" s="669" t="s">
        <v>387</v>
      </c>
      <c r="F318" s="670">
        <v>2862.1</v>
      </c>
      <c r="G318" s="670">
        <v>2862.1</v>
      </c>
    </row>
    <row r="319" spans="1:7" s="659" customFormat="1" ht="11.25">
      <c r="A319" s="745">
        <v>316</v>
      </c>
      <c r="B319" s="668" t="s">
        <v>561</v>
      </c>
      <c r="C319" s="668" t="s">
        <v>567</v>
      </c>
      <c r="D319" s="668" t="s">
        <v>302</v>
      </c>
      <c r="E319" s="669" t="s">
        <v>388</v>
      </c>
      <c r="F319" s="670">
        <v>2862.1</v>
      </c>
      <c r="G319" s="670">
        <v>2862.1</v>
      </c>
    </row>
    <row r="320" spans="1:7" s="659" customFormat="1" ht="11.25">
      <c r="A320" s="742">
        <v>316</v>
      </c>
      <c r="B320" s="665" t="s">
        <v>561</v>
      </c>
      <c r="C320" s="665" t="s">
        <v>568</v>
      </c>
      <c r="D320" s="665"/>
      <c r="E320" s="666" t="s">
        <v>390</v>
      </c>
      <c r="F320" s="667">
        <v>131722.2</v>
      </c>
      <c r="G320" s="667">
        <v>131722.2</v>
      </c>
    </row>
    <row r="321" spans="1:7" s="659" customFormat="1" ht="11.25">
      <c r="A321" s="745">
        <v>316</v>
      </c>
      <c r="B321" s="668" t="s">
        <v>561</v>
      </c>
      <c r="C321" s="668" t="s">
        <v>568</v>
      </c>
      <c r="D321" s="668" t="s">
        <v>386</v>
      </c>
      <c r="E321" s="669" t="s">
        <v>387</v>
      </c>
      <c r="F321" s="670">
        <v>131722.2</v>
      </c>
      <c r="G321" s="670">
        <v>131722.2</v>
      </c>
    </row>
    <row r="322" spans="1:7" s="659" customFormat="1" ht="11.25">
      <c r="A322" s="745">
        <v>316</v>
      </c>
      <c r="B322" s="668" t="s">
        <v>561</v>
      </c>
      <c r="C322" s="668" t="s">
        <v>568</v>
      </c>
      <c r="D322" s="668" t="s">
        <v>302</v>
      </c>
      <c r="E322" s="669" t="s">
        <v>388</v>
      </c>
      <c r="F322" s="670">
        <v>131722.2</v>
      </c>
      <c r="G322" s="670">
        <v>131722.2</v>
      </c>
    </row>
    <row r="323" spans="1:7" s="659" customFormat="1" ht="10.5">
      <c r="A323" s="354" t="s">
        <v>225</v>
      </c>
      <c r="B323" s="354" t="s">
        <v>582</v>
      </c>
      <c r="C323" s="354"/>
      <c r="D323" s="354"/>
      <c r="E323" s="660" t="s">
        <v>583</v>
      </c>
      <c r="F323" s="661">
        <v>414713.2</v>
      </c>
      <c r="G323" s="661">
        <v>410974.2</v>
      </c>
    </row>
    <row r="324" spans="1:7" s="659" customFormat="1" ht="22.5">
      <c r="A324" s="662" t="s">
        <v>225</v>
      </c>
      <c r="B324" s="662" t="s">
        <v>582</v>
      </c>
      <c r="C324" s="662" t="s">
        <v>494</v>
      </c>
      <c r="D324" s="662"/>
      <c r="E324" s="663" t="s">
        <v>381</v>
      </c>
      <c r="F324" s="664">
        <v>414713.2</v>
      </c>
      <c r="G324" s="664">
        <v>410974.2</v>
      </c>
    </row>
    <row r="325" spans="1:7" s="659" customFormat="1" ht="11.25">
      <c r="A325" s="665" t="s">
        <v>225</v>
      </c>
      <c r="B325" s="665" t="s">
        <v>582</v>
      </c>
      <c r="C325" s="665" t="s">
        <v>563</v>
      </c>
      <c r="D325" s="665"/>
      <c r="E325" s="666" t="s">
        <v>564</v>
      </c>
      <c r="F325" s="667">
        <v>414713.2</v>
      </c>
      <c r="G325" s="667">
        <v>410974.2</v>
      </c>
    </row>
    <row r="326" spans="1:7" s="659" customFormat="1" ht="11.25">
      <c r="A326" s="665" t="s">
        <v>225</v>
      </c>
      <c r="B326" s="665" t="s">
        <v>582</v>
      </c>
      <c r="C326" s="665" t="s">
        <v>565</v>
      </c>
      <c r="D326" s="665"/>
      <c r="E326" s="666" t="s">
        <v>566</v>
      </c>
      <c r="F326" s="667">
        <v>336894.4</v>
      </c>
      <c r="G326" s="667">
        <v>341562.1</v>
      </c>
    </row>
    <row r="327" spans="1:7" s="659" customFormat="1" ht="11.25">
      <c r="A327" s="668" t="s">
        <v>225</v>
      </c>
      <c r="B327" s="668" t="s">
        <v>582</v>
      </c>
      <c r="C327" s="668" t="s">
        <v>565</v>
      </c>
      <c r="D327" s="668" t="s">
        <v>386</v>
      </c>
      <c r="E327" s="669" t="s">
        <v>387</v>
      </c>
      <c r="F327" s="670">
        <v>336894.4</v>
      </c>
      <c r="G327" s="670">
        <v>341562.1</v>
      </c>
    </row>
    <row r="328" spans="1:7" s="659" customFormat="1" ht="11.25">
      <c r="A328" s="668" t="s">
        <v>225</v>
      </c>
      <c r="B328" s="668" t="s">
        <v>582</v>
      </c>
      <c r="C328" s="668" t="s">
        <v>565</v>
      </c>
      <c r="D328" s="668" t="s">
        <v>302</v>
      </c>
      <c r="E328" s="669" t="s">
        <v>388</v>
      </c>
      <c r="F328" s="670">
        <v>330151.8</v>
      </c>
      <c r="G328" s="670">
        <v>334796.8</v>
      </c>
    </row>
    <row r="329" spans="1:7" s="659" customFormat="1" ht="11.25">
      <c r="A329" s="668" t="s">
        <v>225</v>
      </c>
      <c r="B329" s="668" t="s">
        <v>582</v>
      </c>
      <c r="C329" s="668" t="s">
        <v>565</v>
      </c>
      <c r="D329" s="668" t="s">
        <v>311</v>
      </c>
      <c r="E329" s="669" t="s">
        <v>421</v>
      </c>
      <c r="F329" s="670">
        <v>6742.6</v>
      </c>
      <c r="G329" s="670">
        <v>6765.3</v>
      </c>
    </row>
    <row r="330" spans="1:7" s="659" customFormat="1" ht="11.25">
      <c r="A330" s="665" t="s">
        <v>225</v>
      </c>
      <c r="B330" s="665" t="s">
        <v>582</v>
      </c>
      <c r="C330" s="665" t="s">
        <v>567</v>
      </c>
      <c r="D330" s="665"/>
      <c r="E330" s="666" t="s">
        <v>385</v>
      </c>
      <c r="F330" s="667">
        <v>2430.7</v>
      </c>
      <c r="G330" s="667">
        <v>2430.7</v>
      </c>
    </row>
    <row r="331" spans="1:7" s="659" customFormat="1" ht="11.25">
      <c r="A331" s="668" t="s">
        <v>225</v>
      </c>
      <c r="B331" s="668" t="s">
        <v>582</v>
      </c>
      <c r="C331" s="668" t="s">
        <v>567</v>
      </c>
      <c r="D331" s="668" t="s">
        <v>386</v>
      </c>
      <c r="E331" s="669" t="s">
        <v>387</v>
      </c>
      <c r="F331" s="670">
        <v>2430.7</v>
      </c>
      <c r="G331" s="670">
        <v>2430.7</v>
      </c>
    </row>
    <row r="332" spans="1:7" s="659" customFormat="1" ht="11.25">
      <c r="A332" s="668" t="s">
        <v>225</v>
      </c>
      <c r="B332" s="668" t="s">
        <v>582</v>
      </c>
      <c r="C332" s="668" t="s">
        <v>567</v>
      </c>
      <c r="D332" s="668" t="s">
        <v>302</v>
      </c>
      <c r="E332" s="669" t="s">
        <v>388</v>
      </c>
      <c r="F332" s="670">
        <v>2430.7</v>
      </c>
      <c r="G332" s="670">
        <v>2430.7</v>
      </c>
    </row>
    <row r="333" spans="1:7" s="659" customFormat="1" ht="11.25">
      <c r="A333" s="665" t="s">
        <v>225</v>
      </c>
      <c r="B333" s="665" t="s">
        <v>582</v>
      </c>
      <c r="C333" s="665" t="s">
        <v>568</v>
      </c>
      <c r="D333" s="665"/>
      <c r="E333" s="666" t="s">
        <v>390</v>
      </c>
      <c r="F333" s="667">
        <v>66967</v>
      </c>
      <c r="G333" s="667">
        <v>66967</v>
      </c>
    </row>
    <row r="334" spans="1:7" s="659" customFormat="1" ht="11.25">
      <c r="A334" s="668" t="s">
        <v>225</v>
      </c>
      <c r="B334" s="668" t="s">
        <v>582</v>
      </c>
      <c r="C334" s="668" t="s">
        <v>568</v>
      </c>
      <c r="D334" s="668" t="s">
        <v>386</v>
      </c>
      <c r="E334" s="669" t="s">
        <v>387</v>
      </c>
      <c r="F334" s="670">
        <v>66967</v>
      </c>
      <c r="G334" s="670">
        <v>66967</v>
      </c>
    </row>
    <row r="335" spans="1:7" s="659" customFormat="1" ht="11.25">
      <c r="A335" s="668" t="s">
        <v>225</v>
      </c>
      <c r="B335" s="668" t="s">
        <v>582</v>
      </c>
      <c r="C335" s="668" t="s">
        <v>568</v>
      </c>
      <c r="D335" s="668" t="s">
        <v>302</v>
      </c>
      <c r="E335" s="669" t="s">
        <v>388</v>
      </c>
      <c r="F335" s="670">
        <v>66967</v>
      </c>
      <c r="G335" s="670">
        <v>66967</v>
      </c>
    </row>
    <row r="336" spans="1:7" s="659" customFormat="1" ht="11.25">
      <c r="A336" s="665" t="s">
        <v>225</v>
      </c>
      <c r="B336" s="665" t="s">
        <v>582</v>
      </c>
      <c r="C336" s="665" t="s">
        <v>584</v>
      </c>
      <c r="D336" s="665"/>
      <c r="E336" s="666" t="s">
        <v>585</v>
      </c>
      <c r="F336" s="667">
        <v>14.4</v>
      </c>
      <c r="G336" s="667">
        <v>14.4</v>
      </c>
    </row>
    <row r="337" spans="1:7" s="659" customFormat="1" ht="11.25">
      <c r="A337" s="668" t="s">
        <v>225</v>
      </c>
      <c r="B337" s="668" t="s">
        <v>582</v>
      </c>
      <c r="C337" s="668" t="s">
        <v>584</v>
      </c>
      <c r="D337" s="668" t="s">
        <v>386</v>
      </c>
      <c r="E337" s="669" t="s">
        <v>387</v>
      </c>
      <c r="F337" s="670">
        <v>14.4</v>
      </c>
      <c r="G337" s="670">
        <v>14.4</v>
      </c>
    </row>
    <row r="338" spans="1:7" s="659" customFormat="1" ht="11.25">
      <c r="A338" s="668" t="s">
        <v>225</v>
      </c>
      <c r="B338" s="668" t="s">
        <v>582</v>
      </c>
      <c r="C338" s="668" t="s">
        <v>584</v>
      </c>
      <c r="D338" s="668" t="s">
        <v>302</v>
      </c>
      <c r="E338" s="669" t="s">
        <v>388</v>
      </c>
      <c r="F338" s="670">
        <v>14.4</v>
      </c>
      <c r="G338" s="670">
        <v>14.4</v>
      </c>
    </row>
    <row r="339" spans="1:7" s="659" customFormat="1" ht="22.5">
      <c r="A339" s="665" t="s">
        <v>225</v>
      </c>
      <c r="B339" s="665" t="s">
        <v>582</v>
      </c>
      <c r="C339" s="665" t="s">
        <v>586</v>
      </c>
      <c r="D339" s="665"/>
      <c r="E339" s="666" t="s">
        <v>587</v>
      </c>
      <c r="F339" s="667">
        <v>8406.7</v>
      </c>
      <c r="G339" s="667">
        <v>0</v>
      </c>
    </row>
    <row r="340" spans="1:7" s="659" customFormat="1" ht="11.25">
      <c r="A340" s="668" t="s">
        <v>225</v>
      </c>
      <c r="B340" s="668" t="s">
        <v>582</v>
      </c>
      <c r="C340" s="668" t="s">
        <v>586</v>
      </c>
      <c r="D340" s="668" t="s">
        <v>407</v>
      </c>
      <c r="E340" s="669" t="s">
        <v>575</v>
      </c>
      <c r="F340" s="670">
        <v>8406.7</v>
      </c>
      <c r="G340" s="670">
        <v>0</v>
      </c>
    </row>
    <row r="341" spans="1:7" s="659" customFormat="1" ht="45">
      <c r="A341" s="668" t="s">
        <v>225</v>
      </c>
      <c r="B341" s="668" t="s">
        <v>582</v>
      </c>
      <c r="C341" s="668" t="s">
        <v>586</v>
      </c>
      <c r="D341" s="668" t="s">
        <v>576</v>
      </c>
      <c r="E341" s="689" t="s">
        <v>577</v>
      </c>
      <c r="F341" s="670">
        <v>8406.7</v>
      </c>
      <c r="G341" s="670">
        <v>0</v>
      </c>
    </row>
    <row r="342" spans="1:7" s="754" customFormat="1" ht="10.5">
      <c r="A342" s="671">
        <v>316</v>
      </c>
      <c r="B342" s="752" t="s">
        <v>592</v>
      </c>
      <c r="C342" s="752"/>
      <c r="D342" s="752"/>
      <c r="E342" s="753" t="s">
        <v>593</v>
      </c>
      <c r="F342" s="661">
        <v>104940.8</v>
      </c>
      <c r="G342" s="661">
        <v>104940.8</v>
      </c>
    </row>
    <row r="343" spans="1:7" s="754" customFormat="1" ht="22.5">
      <c r="A343" s="673">
        <v>316</v>
      </c>
      <c r="B343" s="755" t="s">
        <v>592</v>
      </c>
      <c r="C343" s="755" t="s">
        <v>494</v>
      </c>
      <c r="D343" s="755"/>
      <c r="E343" s="756" t="s">
        <v>381</v>
      </c>
      <c r="F343" s="664">
        <v>104940.8</v>
      </c>
      <c r="G343" s="664">
        <v>104940.8</v>
      </c>
    </row>
    <row r="344" spans="1:7" s="754" customFormat="1" ht="11.25">
      <c r="A344" s="674">
        <v>316</v>
      </c>
      <c r="B344" s="743" t="s">
        <v>592</v>
      </c>
      <c r="C344" s="743" t="s">
        <v>563</v>
      </c>
      <c r="D344" s="743"/>
      <c r="E344" s="407" t="s">
        <v>564</v>
      </c>
      <c r="F344" s="667">
        <v>26354.1</v>
      </c>
      <c r="G344" s="667">
        <v>26354.1</v>
      </c>
    </row>
    <row r="345" spans="1:7" s="754" customFormat="1" ht="11.25">
      <c r="A345" s="674">
        <v>316</v>
      </c>
      <c r="B345" s="743" t="s">
        <v>592</v>
      </c>
      <c r="C345" s="743" t="s">
        <v>567</v>
      </c>
      <c r="D345" s="743"/>
      <c r="E345" s="407" t="s">
        <v>385</v>
      </c>
      <c r="F345" s="667">
        <v>248.1</v>
      </c>
      <c r="G345" s="667">
        <v>248.1</v>
      </c>
    </row>
    <row r="346" spans="1:7" s="754" customFormat="1" ht="11.25">
      <c r="A346" s="687">
        <v>316</v>
      </c>
      <c r="B346" s="746" t="s">
        <v>592</v>
      </c>
      <c r="C346" s="746" t="s">
        <v>567</v>
      </c>
      <c r="D346" s="746" t="s">
        <v>386</v>
      </c>
      <c r="E346" s="408" t="s">
        <v>387</v>
      </c>
      <c r="F346" s="670">
        <v>248.1</v>
      </c>
      <c r="G346" s="670">
        <v>248.1</v>
      </c>
    </row>
    <row r="347" spans="1:7" s="754" customFormat="1" ht="11.25">
      <c r="A347" s="687">
        <v>316</v>
      </c>
      <c r="B347" s="746" t="s">
        <v>592</v>
      </c>
      <c r="C347" s="746" t="s">
        <v>567</v>
      </c>
      <c r="D347" s="746" t="s">
        <v>302</v>
      </c>
      <c r="E347" s="408" t="s">
        <v>388</v>
      </c>
      <c r="F347" s="670">
        <v>248.1</v>
      </c>
      <c r="G347" s="670">
        <v>248.1</v>
      </c>
    </row>
    <row r="348" spans="1:7" s="754" customFormat="1" ht="11.25">
      <c r="A348" s="674">
        <v>316</v>
      </c>
      <c r="B348" s="743" t="s">
        <v>592</v>
      </c>
      <c r="C348" s="743" t="s">
        <v>568</v>
      </c>
      <c r="D348" s="743"/>
      <c r="E348" s="407" t="s">
        <v>390</v>
      </c>
      <c r="F348" s="667">
        <v>26106</v>
      </c>
      <c r="G348" s="667">
        <v>26106</v>
      </c>
    </row>
    <row r="349" spans="1:7" s="754" customFormat="1" ht="11.25">
      <c r="A349" s="687">
        <v>316</v>
      </c>
      <c r="B349" s="746" t="s">
        <v>592</v>
      </c>
      <c r="C349" s="746" t="s">
        <v>568</v>
      </c>
      <c r="D349" s="746" t="s">
        <v>386</v>
      </c>
      <c r="E349" s="408" t="s">
        <v>387</v>
      </c>
      <c r="F349" s="670">
        <v>26106</v>
      </c>
      <c r="G349" s="670">
        <v>26106</v>
      </c>
    </row>
    <row r="350" spans="1:7" s="754" customFormat="1" ht="11.25">
      <c r="A350" s="687">
        <v>316</v>
      </c>
      <c r="B350" s="746" t="s">
        <v>592</v>
      </c>
      <c r="C350" s="746" t="s">
        <v>568</v>
      </c>
      <c r="D350" s="746" t="s">
        <v>302</v>
      </c>
      <c r="E350" s="408" t="s">
        <v>388</v>
      </c>
      <c r="F350" s="670">
        <v>26106</v>
      </c>
      <c r="G350" s="670">
        <v>26106</v>
      </c>
    </row>
    <row r="351" spans="1:7" s="754" customFormat="1" ht="11.25">
      <c r="A351" s="674">
        <v>316</v>
      </c>
      <c r="B351" s="743" t="s">
        <v>592</v>
      </c>
      <c r="C351" s="743" t="s">
        <v>594</v>
      </c>
      <c r="D351" s="743"/>
      <c r="E351" s="407" t="s">
        <v>595</v>
      </c>
      <c r="F351" s="667">
        <v>30765.5</v>
      </c>
      <c r="G351" s="667">
        <v>30765.5</v>
      </c>
    </row>
    <row r="352" spans="1:7" s="754" customFormat="1" ht="11.25">
      <c r="A352" s="674">
        <v>316</v>
      </c>
      <c r="B352" s="743" t="s">
        <v>592</v>
      </c>
      <c r="C352" s="743" t="s">
        <v>596</v>
      </c>
      <c r="D352" s="743"/>
      <c r="E352" s="407" t="s">
        <v>385</v>
      </c>
      <c r="F352" s="667">
        <v>248.5</v>
      </c>
      <c r="G352" s="667">
        <v>248.5</v>
      </c>
    </row>
    <row r="353" spans="1:7" s="754" customFormat="1" ht="11.25">
      <c r="A353" s="687">
        <v>316</v>
      </c>
      <c r="B353" s="746" t="s">
        <v>592</v>
      </c>
      <c r="C353" s="746" t="s">
        <v>596</v>
      </c>
      <c r="D353" s="746" t="s">
        <v>386</v>
      </c>
      <c r="E353" s="408" t="s">
        <v>387</v>
      </c>
      <c r="F353" s="670">
        <v>248.5</v>
      </c>
      <c r="G353" s="670">
        <v>248.5</v>
      </c>
    </row>
    <row r="354" spans="1:7" s="754" customFormat="1" ht="11.25">
      <c r="A354" s="687">
        <v>316</v>
      </c>
      <c r="B354" s="746" t="s">
        <v>592</v>
      </c>
      <c r="C354" s="746" t="s">
        <v>596</v>
      </c>
      <c r="D354" s="746" t="s">
        <v>302</v>
      </c>
      <c r="E354" s="408" t="s">
        <v>499</v>
      </c>
      <c r="F354" s="670">
        <v>248.5</v>
      </c>
      <c r="G354" s="670">
        <v>248.5</v>
      </c>
    </row>
    <row r="355" spans="1:7" s="754" customFormat="1" ht="11.25">
      <c r="A355" s="674">
        <v>316</v>
      </c>
      <c r="B355" s="743" t="s">
        <v>592</v>
      </c>
      <c r="C355" s="743" t="s">
        <v>597</v>
      </c>
      <c r="D355" s="743"/>
      <c r="E355" s="407" t="s">
        <v>390</v>
      </c>
      <c r="F355" s="667">
        <v>30517</v>
      </c>
      <c r="G355" s="667">
        <v>30517</v>
      </c>
    </row>
    <row r="356" spans="1:7" s="754" customFormat="1" ht="11.25">
      <c r="A356" s="687">
        <v>316</v>
      </c>
      <c r="B356" s="746" t="s">
        <v>592</v>
      </c>
      <c r="C356" s="746" t="s">
        <v>597</v>
      </c>
      <c r="D356" s="746" t="s">
        <v>386</v>
      </c>
      <c r="E356" s="408" t="s">
        <v>387</v>
      </c>
      <c r="F356" s="670">
        <v>30517</v>
      </c>
      <c r="G356" s="670">
        <v>30517</v>
      </c>
    </row>
    <row r="357" spans="1:7" s="754" customFormat="1" ht="11.25">
      <c r="A357" s="687">
        <v>316</v>
      </c>
      <c r="B357" s="746" t="s">
        <v>592</v>
      </c>
      <c r="C357" s="746" t="s">
        <v>597</v>
      </c>
      <c r="D357" s="746" t="s">
        <v>302</v>
      </c>
      <c r="E357" s="408" t="s">
        <v>499</v>
      </c>
      <c r="F357" s="670">
        <v>30517</v>
      </c>
      <c r="G357" s="670">
        <v>30517</v>
      </c>
    </row>
    <row r="358" spans="1:7" s="754" customFormat="1" ht="11.25">
      <c r="A358" s="674">
        <v>316</v>
      </c>
      <c r="B358" s="743" t="s">
        <v>592</v>
      </c>
      <c r="C358" s="743" t="s">
        <v>382</v>
      </c>
      <c r="D358" s="743"/>
      <c r="E358" s="407" t="s">
        <v>602</v>
      </c>
      <c r="F358" s="667">
        <v>47821.2</v>
      </c>
      <c r="G358" s="667">
        <v>47821.2</v>
      </c>
    </row>
    <row r="359" spans="1:7" s="754" customFormat="1" ht="11.25">
      <c r="A359" s="674">
        <v>316</v>
      </c>
      <c r="B359" s="743" t="s">
        <v>592</v>
      </c>
      <c r="C359" s="743" t="s">
        <v>384</v>
      </c>
      <c r="D359" s="743"/>
      <c r="E359" s="407" t="s">
        <v>385</v>
      </c>
      <c r="F359" s="667">
        <v>339.9</v>
      </c>
      <c r="G359" s="667">
        <v>339.9</v>
      </c>
    </row>
    <row r="360" spans="1:7" s="754" customFormat="1" ht="11.25">
      <c r="A360" s="687">
        <v>316</v>
      </c>
      <c r="B360" s="746" t="s">
        <v>592</v>
      </c>
      <c r="C360" s="746" t="s">
        <v>384</v>
      </c>
      <c r="D360" s="746" t="s">
        <v>386</v>
      </c>
      <c r="E360" s="408" t="s">
        <v>387</v>
      </c>
      <c r="F360" s="670">
        <v>339.9</v>
      </c>
      <c r="G360" s="670">
        <v>339.9</v>
      </c>
    </row>
    <row r="361" spans="1:7" s="754" customFormat="1" ht="11.25">
      <c r="A361" s="687">
        <v>316</v>
      </c>
      <c r="B361" s="746" t="s">
        <v>592</v>
      </c>
      <c r="C361" s="746" t="s">
        <v>384</v>
      </c>
      <c r="D361" s="746" t="s">
        <v>302</v>
      </c>
      <c r="E361" s="408" t="s">
        <v>499</v>
      </c>
      <c r="F361" s="670">
        <v>339.9</v>
      </c>
      <c r="G361" s="670">
        <v>339.9</v>
      </c>
    </row>
    <row r="362" spans="1:7" s="754" customFormat="1" ht="11.25">
      <c r="A362" s="674">
        <v>316</v>
      </c>
      <c r="B362" s="743" t="s">
        <v>592</v>
      </c>
      <c r="C362" s="743" t="s">
        <v>389</v>
      </c>
      <c r="D362" s="743"/>
      <c r="E362" s="407" t="s">
        <v>390</v>
      </c>
      <c r="F362" s="667">
        <v>47481.3</v>
      </c>
      <c r="G362" s="667">
        <v>47481.3</v>
      </c>
    </row>
    <row r="363" spans="1:7" s="754" customFormat="1" ht="11.25">
      <c r="A363" s="687">
        <v>316</v>
      </c>
      <c r="B363" s="746" t="s">
        <v>592</v>
      </c>
      <c r="C363" s="746" t="s">
        <v>389</v>
      </c>
      <c r="D363" s="746" t="s">
        <v>386</v>
      </c>
      <c r="E363" s="408" t="s">
        <v>387</v>
      </c>
      <c r="F363" s="670">
        <v>47481.3</v>
      </c>
      <c r="G363" s="670">
        <v>47481.3</v>
      </c>
    </row>
    <row r="364" spans="1:7" s="754" customFormat="1" ht="11.25">
      <c r="A364" s="687">
        <v>316</v>
      </c>
      <c r="B364" s="746" t="s">
        <v>592</v>
      </c>
      <c r="C364" s="746" t="s">
        <v>389</v>
      </c>
      <c r="D364" s="746" t="s">
        <v>302</v>
      </c>
      <c r="E364" s="408" t="s">
        <v>499</v>
      </c>
      <c r="F364" s="670">
        <v>47481.3</v>
      </c>
      <c r="G364" s="670">
        <v>47481.3</v>
      </c>
    </row>
    <row r="365" spans="1:7" s="659" customFormat="1" ht="10.5">
      <c r="A365" s="354" t="s">
        <v>225</v>
      </c>
      <c r="B365" s="354" t="s">
        <v>604</v>
      </c>
      <c r="C365" s="354"/>
      <c r="D365" s="354"/>
      <c r="E365" s="660" t="s">
        <v>605</v>
      </c>
      <c r="F365" s="661">
        <v>12604.2</v>
      </c>
      <c r="G365" s="661">
        <v>12804.3</v>
      </c>
    </row>
    <row r="366" spans="1:7" s="659" customFormat="1" ht="22.5">
      <c r="A366" s="662" t="s">
        <v>225</v>
      </c>
      <c r="B366" s="662" t="s">
        <v>604</v>
      </c>
      <c r="C366" s="662" t="s">
        <v>494</v>
      </c>
      <c r="D366" s="662"/>
      <c r="E366" s="663" t="s">
        <v>381</v>
      </c>
      <c r="F366" s="664">
        <v>12604.2</v>
      </c>
      <c r="G366" s="664">
        <v>12804.3</v>
      </c>
    </row>
    <row r="367" spans="1:7" s="659" customFormat="1" ht="11.25">
      <c r="A367" s="665" t="s">
        <v>225</v>
      </c>
      <c r="B367" s="665" t="s">
        <v>604</v>
      </c>
      <c r="C367" s="665" t="s">
        <v>563</v>
      </c>
      <c r="D367" s="665"/>
      <c r="E367" s="666" t="s">
        <v>564</v>
      </c>
      <c r="F367" s="667">
        <v>4693.4</v>
      </c>
      <c r="G367" s="667">
        <v>4893.5</v>
      </c>
    </row>
    <row r="368" spans="1:7" s="659" customFormat="1" ht="11.25">
      <c r="A368" s="665" t="s">
        <v>225</v>
      </c>
      <c r="B368" s="665" t="s">
        <v>604</v>
      </c>
      <c r="C368" s="665" t="s">
        <v>606</v>
      </c>
      <c r="D368" s="665"/>
      <c r="E368" s="666" t="s">
        <v>607</v>
      </c>
      <c r="F368" s="667">
        <v>4193.4</v>
      </c>
      <c r="G368" s="667">
        <v>4393.5</v>
      </c>
    </row>
    <row r="369" spans="1:7" s="659" customFormat="1" ht="11.25">
      <c r="A369" s="668" t="s">
        <v>225</v>
      </c>
      <c r="B369" s="668" t="s">
        <v>604</v>
      </c>
      <c r="C369" s="668" t="s">
        <v>606</v>
      </c>
      <c r="D369" s="668" t="s">
        <v>386</v>
      </c>
      <c r="E369" s="669" t="s">
        <v>387</v>
      </c>
      <c r="F369" s="670">
        <v>4193.4</v>
      </c>
      <c r="G369" s="670">
        <v>4393.5</v>
      </c>
    </row>
    <row r="370" spans="1:7" s="659" customFormat="1" ht="11.25">
      <c r="A370" s="668" t="s">
        <v>225</v>
      </c>
      <c r="B370" s="668" t="s">
        <v>604</v>
      </c>
      <c r="C370" s="668" t="s">
        <v>606</v>
      </c>
      <c r="D370" s="668" t="s">
        <v>302</v>
      </c>
      <c r="E370" s="669" t="s">
        <v>388</v>
      </c>
      <c r="F370" s="670">
        <v>4193.4</v>
      </c>
      <c r="G370" s="670">
        <v>4393.5</v>
      </c>
    </row>
    <row r="371" spans="1:7" s="659" customFormat="1" ht="11.25">
      <c r="A371" s="665" t="s">
        <v>225</v>
      </c>
      <c r="B371" s="665" t="s">
        <v>604</v>
      </c>
      <c r="C371" s="665" t="s">
        <v>608</v>
      </c>
      <c r="D371" s="665"/>
      <c r="E371" s="666" t="s">
        <v>609</v>
      </c>
      <c r="F371" s="667">
        <v>500</v>
      </c>
      <c r="G371" s="667">
        <v>500</v>
      </c>
    </row>
    <row r="372" spans="1:7" s="659" customFormat="1" ht="11.25">
      <c r="A372" s="668" t="s">
        <v>225</v>
      </c>
      <c r="B372" s="668" t="s">
        <v>604</v>
      </c>
      <c r="C372" s="668" t="s">
        <v>608</v>
      </c>
      <c r="D372" s="668" t="s">
        <v>386</v>
      </c>
      <c r="E372" s="669" t="s">
        <v>387</v>
      </c>
      <c r="F372" s="670">
        <v>500</v>
      </c>
      <c r="G372" s="670">
        <v>500</v>
      </c>
    </row>
    <row r="373" spans="1:7" s="659" customFormat="1" ht="11.25">
      <c r="A373" s="668" t="s">
        <v>225</v>
      </c>
      <c r="B373" s="668" t="s">
        <v>604</v>
      </c>
      <c r="C373" s="668" t="s">
        <v>608</v>
      </c>
      <c r="D373" s="668" t="s">
        <v>302</v>
      </c>
      <c r="E373" s="669" t="s">
        <v>388</v>
      </c>
      <c r="F373" s="670">
        <v>500</v>
      </c>
      <c r="G373" s="670">
        <v>500</v>
      </c>
    </row>
    <row r="374" spans="1:7" s="659" customFormat="1" ht="11.25">
      <c r="A374" s="665" t="s">
        <v>225</v>
      </c>
      <c r="B374" s="743" t="s">
        <v>604</v>
      </c>
      <c r="C374" s="743" t="s">
        <v>610</v>
      </c>
      <c r="D374" s="743"/>
      <c r="E374" s="749" t="s">
        <v>611</v>
      </c>
      <c r="F374" s="667">
        <v>7910.8</v>
      </c>
      <c r="G374" s="667">
        <v>7910.8</v>
      </c>
    </row>
    <row r="375" spans="1:7" s="659" customFormat="1" ht="11.25">
      <c r="A375" s="665" t="s">
        <v>225</v>
      </c>
      <c r="B375" s="743" t="s">
        <v>604</v>
      </c>
      <c r="C375" s="743" t="s">
        <v>612</v>
      </c>
      <c r="D375" s="743"/>
      <c r="E375" s="407" t="s">
        <v>385</v>
      </c>
      <c r="F375" s="667">
        <v>34.8</v>
      </c>
      <c r="G375" s="667">
        <v>34.8</v>
      </c>
    </row>
    <row r="376" spans="1:7" s="659" customFormat="1" ht="11.25">
      <c r="A376" s="668" t="s">
        <v>225</v>
      </c>
      <c r="B376" s="746" t="s">
        <v>604</v>
      </c>
      <c r="C376" s="746" t="s">
        <v>612</v>
      </c>
      <c r="D376" s="746" t="s">
        <v>386</v>
      </c>
      <c r="E376" s="408" t="s">
        <v>387</v>
      </c>
      <c r="F376" s="670">
        <v>34.8</v>
      </c>
      <c r="G376" s="670">
        <v>34.8</v>
      </c>
    </row>
    <row r="377" spans="1:7" s="659" customFormat="1" ht="11.25">
      <c r="A377" s="668" t="s">
        <v>225</v>
      </c>
      <c r="B377" s="746" t="s">
        <v>604</v>
      </c>
      <c r="C377" s="746" t="s">
        <v>612</v>
      </c>
      <c r="D377" s="746" t="s">
        <v>302</v>
      </c>
      <c r="E377" s="408" t="s">
        <v>499</v>
      </c>
      <c r="F377" s="670">
        <v>34.8</v>
      </c>
      <c r="G377" s="670">
        <v>34.8</v>
      </c>
    </row>
    <row r="378" spans="1:7" s="659" customFormat="1" ht="11.25">
      <c r="A378" s="665" t="s">
        <v>225</v>
      </c>
      <c r="B378" s="743" t="s">
        <v>604</v>
      </c>
      <c r="C378" s="743" t="s">
        <v>613</v>
      </c>
      <c r="D378" s="743"/>
      <c r="E378" s="749" t="s">
        <v>390</v>
      </c>
      <c r="F378" s="667">
        <v>7876</v>
      </c>
      <c r="G378" s="667">
        <v>7876</v>
      </c>
    </row>
    <row r="379" spans="1:7" s="659" customFormat="1" ht="11.25">
      <c r="A379" s="668" t="s">
        <v>225</v>
      </c>
      <c r="B379" s="746" t="s">
        <v>604</v>
      </c>
      <c r="C379" s="746" t="s">
        <v>613</v>
      </c>
      <c r="D379" s="746" t="s">
        <v>386</v>
      </c>
      <c r="E379" s="757" t="s">
        <v>387</v>
      </c>
      <c r="F379" s="670">
        <v>7876</v>
      </c>
      <c r="G379" s="670">
        <v>7876</v>
      </c>
    </row>
    <row r="380" spans="1:7" s="659" customFormat="1" ht="11.25">
      <c r="A380" s="668" t="s">
        <v>225</v>
      </c>
      <c r="B380" s="746" t="s">
        <v>604</v>
      </c>
      <c r="C380" s="746" t="s">
        <v>613</v>
      </c>
      <c r="D380" s="746" t="s">
        <v>302</v>
      </c>
      <c r="E380" s="757" t="s">
        <v>499</v>
      </c>
      <c r="F380" s="670">
        <v>7876</v>
      </c>
      <c r="G380" s="670">
        <v>7876</v>
      </c>
    </row>
    <row r="381" spans="1:7" s="659" customFormat="1" ht="10.5">
      <c r="A381" s="740">
        <v>316</v>
      </c>
      <c r="B381" s="354" t="s">
        <v>617</v>
      </c>
      <c r="C381" s="740"/>
      <c r="D381" s="740"/>
      <c r="E381" s="758" t="s">
        <v>618</v>
      </c>
      <c r="F381" s="661">
        <v>14120.4</v>
      </c>
      <c r="G381" s="661">
        <v>14120.4</v>
      </c>
    </row>
    <row r="382" spans="1:7" s="659" customFormat="1" ht="22.5">
      <c r="A382" s="741">
        <v>316</v>
      </c>
      <c r="B382" s="662" t="s">
        <v>617</v>
      </c>
      <c r="C382" s="662" t="s">
        <v>494</v>
      </c>
      <c r="D382" s="662"/>
      <c r="E382" s="759" t="s">
        <v>381</v>
      </c>
      <c r="F382" s="664">
        <v>14120.4</v>
      </c>
      <c r="G382" s="664">
        <v>14120.4</v>
      </c>
    </row>
    <row r="383" spans="1:7" s="659" customFormat="1" ht="11.25">
      <c r="A383" s="742">
        <v>316</v>
      </c>
      <c r="B383" s="665" t="s">
        <v>617</v>
      </c>
      <c r="C383" s="665" t="s">
        <v>563</v>
      </c>
      <c r="D383" s="665"/>
      <c r="E383" s="760" t="s">
        <v>564</v>
      </c>
      <c r="F383" s="667">
        <v>14120.4</v>
      </c>
      <c r="G383" s="667">
        <v>14120.4</v>
      </c>
    </row>
    <row r="384" spans="1:7" s="659" customFormat="1" ht="11.25">
      <c r="A384" s="742">
        <v>316</v>
      </c>
      <c r="B384" s="665" t="s">
        <v>617</v>
      </c>
      <c r="C384" s="665" t="s">
        <v>568</v>
      </c>
      <c r="D384" s="665"/>
      <c r="E384" s="760" t="s">
        <v>390</v>
      </c>
      <c r="F384" s="667">
        <v>13980.4</v>
      </c>
      <c r="G384" s="667">
        <v>13980.4</v>
      </c>
    </row>
    <row r="385" spans="1:7" s="659" customFormat="1" ht="22.5">
      <c r="A385" s="745">
        <v>316</v>
      </c>
      <c r="B385" s="668" t="s">
        <v>617</v>
      </c>
      <c r="C385" s="668" t="s">
        <v>568</v>
      </c>
      <c r="D385" s="668" t="s">
        <v>326</v>
      </c>
      <c r="E385" s="761" t="s">
        <v>619</v>
      </c>
      <c r="F385" s="670">
        <v>10382.9</v>
      </c>
      <c r="G385" s="670">
        <v>10382.9</v>
      </c>
    </row>
    <row r="386" spans="1:7" s="659" customFormat="1" ht="11.25">
      <c r="A386" s="745">
        <v>316</v>
      </c>
      <c r="B386" s="668" t="s">
        <v>617</v>
      </c>
      <c r="C386" s="668" t="s">
        <v>568</v>
      </c>
      <c r="D386" s="668" t="s">
        <v>179</v>
      </c>
      <c r="E386" s="761" t="s">
        <v>454</v>
      </c>
      <c r="F386" s="670">
        <v>10382.9</v>
      </c>
      <c r="G386" s="670">
        <v>10382.9</v>
      </c>
    </row>
    <row r="387" spans="1:7" s="659" customFormat="1" ht="11.25">
      <c r="A387" s="745">
        <v>316</v>
      </c>
      <c r="B387" s="668" t="s">
        <v>617</v>
      </c>
      <c r="C387" s="668" t="s">
        <v>568</v>
      </c>
      <c r="D387" s="668" t="s">
        <v>336</v>
      </c>
      <c r="E387" s="761" t="s">
        <v>337</v>
      </c>
      <c r="F387" s="670">
        <v>3497.7</v>
      </c>
      <c r="G387" s="670">
        <v>3497.7</v>
      </c>
    </row>
    <row r="388" spans="1:7" s="659" customFormat="1" ht="11.25">
      <c r="A388" s="745">
        <v>316</v>
      </c>
      <c r="B388" s="668" t="s">
        <v>617</v>
      </c>
      <c r="C388" s="668" t="s">
        <v>568</v>
      </c>
      <c r="D388" s="668" t="s">
        <v>338</v>
      </c>
      <c r="E388" s="761" t="s">
        <v>620</v>
      </c>
      <c r="F388" s="670">
        <v>3497.7</v>
      </c>
      <c r="G388" s="670">
        <v>3497.7</v>
      </c>
    </row>
    <row r="389" spans="1:7" s="659" customFormat="1" ht="11.25">
      <c r="A389" s="745">
        <v>316</v>
      </c>
      <c r="B389" s="668" t="s">
        <v>617</v>
      </c>
      <c r="C389" s="668" t="s">
        <v>568</v>
      </c>
      <c r="D389" s="668" t="s">
        <v>340</v>
      </c>
      <c r="E389" s="669" t="s">
        <v>341</v>
      </c>
      <c r="F389" s="670">
        <v>99.8</v>
      </c>
      <c r="G389" s="670">
        <v>99.8</v>
      </c>
    </row>
    <row r="390" spans="1:7" s="659" customFormat="1" ht="11.25">
      <c r="A390" s="745">
        <v>316</v>
      </c>
      <c r="B390" s="668" t="s">
        <v>617</v>
      </c>
      <c r="C390" s="668" t="s">
        <v>568</v>
      </c>
      <c r="D390" s="668" t="s">
        <v>342</v>
      </c>
      <c r="E390" s="669" t="s">
        <v>343</v>
      </c>
      <c r="F390" s="670">
        <v>99.8</v>
      </c>
      <c r="G390" s="670">
        <v>99.8</v>
      </c>
    </row>
    <row r="391" spans="1:7" s="659" customFormat="1" ht="11.25">
      <c r="A391" s="742">
        <v>316</v>
      </c>
      <c r="B391" s="665" t="s">
        <v>617</v>
      </c>
      <c r="C391" s="665" t="s">
        <v>571</v>
      </c>
      <c r="D391" s="665"/>
      <c r="E391" s="760" t="s">
        <v>572</v>
      </c>
      <c r="F391" s="667">
        <v>140</v>
      </c>
      <c r="G391" s="667">
        <v>140</v>
      </c>
    </row>
    <row r="392" spans="1:7" s="659" customFormat="1" ht="11.25">
      <c r="A392" s="745">
        <v>316</v>
      </c>
      <c r="B392" s="668" t="s">
        <v>617</v>
      </c>
      <c r="C392" s="668" t="s">
        <v>571</v>
      </c>
      <c r="D392" s="668" t="s">
        <v>426</v>
      </c>
      <c r="E392" s="761" t="s">
        <v>427</v>
      </c>
      <c r="F392" s="670">
        <v>140</v>
      </c>
      <c r="G392" s="670">
        <v>140</v>
      </c>
    </row>
    <row r="393" spans="1:7" s="659" customFormat="1" ht="11.25">
      <c r="A393" s="745">
        <v>316</v>
      </c>
      <c r="B393" s="668" t="s">
        <v>617</v>
      </c>
      <c r="C393" s="668" t="s">
        <v>571</v>
      </c>
      <c r="D393" s="668" t="s">
        <v>621</v>
      </c>
      <c r="E393" s="761" t="s">
        <v>622</v>
      </c>
      <c r="F393" s="670">
        <v>140</v>
      </c>
      <c r="G393" s="670">
        <v>140</v>
      </c>
    </row>
    <row r="394" spans="1:7" s="690" customFormat="1" ht="10.5">
      <c r="A394" s="722">
        <v>316</v>
      </c>
      <c r="B394" s="762" t="s">
        <v>171</v>
      </c>
      <c r="C394" s="762"/>
      <c r="D394" s="762"/>
      <c r="E394" s="763" t="s">
        <v>623</v>
      </c>
      <c r="F394" s="658">
        <v>94217</v>
      </c>
      <c r="G394" s="658">
        <v>94216.9</v>
      </c>
    </row>
    <row r="395" spans="1:7" s="690" customFormat="1" ht="10.5">
      <c r="A395" s="671">
        <v>316</v>
      </c>
      <c r="B395" s="752" t="s">
        <v>624</v>
      </c>
      <c r="C395" s="752"/>
      <c r="D395" s="752"/>
      <c r="E395" s="764" t="s">
        <v>625</v>
      </c>
      <c r="F395" s="661">
        <v>94217</v>
      </c>
      <c r="G395" s="661">
        <v>94216.9</v>
      </c>
    </row>
    <row r="396" spans="1:7" s="659" customFormat="1" ht="22.5">
      <c r="A396" s="673">
        <v>316</v>
      </c>
      <c r="B396" s="755" t="s">
        <v>624</v>
      </c>
      <c r="C396" s="755" t="s">
        <v>494</v>
      </c>
      <c r="D396" s="755"/>
      <c r="E396" s="765" t="s">
        <v>381</v>
      </c>
      <c r="F396" s="664">
        <v>94217</v>
      </c>
      <c r="G396" s="664">
        <v>94216.9</v>
      </c>
    </row>
    <row r="397" spans="1:7" s="659" customFormat="1" ht="11.25">
      <c r="A397" s="674">
        <v>316</v>
      </c>
      <c r="B397" s="743" t="s">
        <v>624</v>
      </c>
      <c r="C397" s="743" t="s">
        <v>382</v>
      </c>
      <c r="D397" s="743"/>
      <c r="E397" s="407" t="s">
        <v>602</v>
      </c>
      <c r="F397" s="667">
        <v>94217</v>
      </c>
      <c r="G397" s="667">
        <v>94216.9</v>
      </c>
    </row>
    <row r="398" spans="1:7" s="659" customFormat="1" ht="45">
      <c r="A398" s="674">
        <v>316</v>
      </c>
      <c r="B398" s="743" t="s">
        <v>624</v>
      </c>
      <c r="C398" s="743" t="s">
        <v>626</v>
      </c>
      <c r="D398" s="743"/>
      <c r="E398" s="407" t="s">
        <v>627</v>
      </c>
      <c r="F398" s="667">
        <v>19</v>
      </c>
      <c r="G398" s="667">
        <v>18.9</v>
      </c>
    </row>
    <row r="399" spans="1:7" s="659" customFormat="1" ht="11.25">
      <c r="A399" s="687">
        <v>316</v>
      </c>
      <c r="B399" s="746" t="s">
        <v>624</v>
      </c>
      <c r="C399" s="746" t="s">
        <v>626</v>
      </c>
      <c r="D399" s="746" t="s">
        <v>386</v>
      </c>
      <c r="E399" s="408" t="s">
        <v>387</v>
      </c>
      <c r="F399" s="670">
        <v>19</v>
      </c>
      <c r="G399" s="670">
        <v>18.9</v>
      </c>
    </row>
    <row r="400" spans="1:7" s="659" customFormat="1" ht="11.25">
      <c r="A400" s="687">
        <v>316</v>
      </c>
      <c r="B400" s="746" t="s">
        <v>624</v>
      </c>
      <c r="C400" s="746" t="s">
        <v>626</v>
      </c>
      <c r="D400" s="746" t="s">
        <v>302</v>
      </c>
      <c r="E400" s="408" t="s">
        <v>499</v>
      </c>
      <c r="F400" s="670">
        <v>19</v>
      </c>
      <c r="G400" s="670">
        <v>18.9</v>
      </c>
    </row>
    <row r="401" spans="1:7" s="659" customFormat="1" ht="11.25">
      <c r="A401" s="674">
        <v>316</v>
      </c>
      <c r="B401" s="743" t="s">
        <v>624</v>
      </c>
      <c r="C401" s="743" t="s">
        <v>384</v>
      </c>
      <c r="D401" s="743"/>
      <c r="E401" s="407" t="s">
        <v>385</v>
      </c>
      <c r="F401" s="667">
        <v>680.6</v>
      </c>
      <c r="G401" s="667">
        <v>680.6</v>
      </c>
    </row>
    <row r="402" spans="1:7" s="659" customFormat="1" ht="11.25">
      <c r="A402" s="687">
        <v>316</v>
      </c>
      <c r="B402" s="746" t="s">
        <v>624</v>
      </c>
      <c r="C402" s="746" t="s">
        <v>384</v>
      </c>
      <c r="D402" s="746" t="s">
        <v>386</v>
      </c>
      <c r="E402" s="408" t="s">
        <v>387</v>
      </c>
      <c r="F402" s="670">
        <v>680.6</v>
      </c>
      <c r="G402" s="670">
        <v>680.6</v>
      </c>
    </row>
    <row r="403" spans="1:7" s="659" customFormat="1" ht="11.25">
      <c r="A403" s="687">
        <v>316</v>
      </c>
      <c r="B403" s="746" t="s">
        <v>624</v>
      </c>
      <c r="C403" s="746" t="s">
        <v>384</v>
      </c>
      <c r="D403" s="746" t="s">
        <v>302</v>
      </c>
      <c r="E403" s="408" t="s">
        <v>499</v>
      </c>
      <c r="F403" s="747">
        <v>680.6</v>
      </c>
      <c r="G403" s="747">
        <v>680.6</v>
      </c>
    </row>
    <row r="404" spans="1:7" s="659" customFormat="1" ht="11.25">
      <c r="A404" s="674">
        <v>316</v>
      </c>
      <c r="B404" s="743" t="s">
        <v>624</v>
      </c>
      <c r="C404" s="743" t="s">
        <v>389</v>
      </c>
      <c r="D404" s="743"/>
      <c r="E404" s="749" t="s">
        <v>390</v>
      </c>
      <c r="F404" s="667">
        <v>93287</v>
      </c>
      <c r="G404" s="667">
        <v>93287</v>
      </c>
    </row>
    <row r="405" spans="1:7" s="659" customFormat="1" ht="11.25">
      <c r="A405" s="687">
        <v>316</v>
      </c>
      <c r="B405" s="746" t="s">
        <v>624</v>
      </c>
      <c r="C405" s="746" t="s">
        <v>389</v>
      </c>
      <c r="D405" s="746" t="s">
        <v>386</v>
      </c>
      <c r="E405" s="757" t="s">
        <v>387</v>
      </c>
      <c r="F405" s="670">
        <v>93287</v>
      </c>
      <c r="G405" s="670">
        <v>93287</v>
      </c>
    </row>
    <row r="406" spans="1:7" s="659" customFormat="1" ht="11.25">
      <c r="A406" s="687">
        <v>316</v>
      </c>
      <c r="B406" s="746" t="s">
        <v>624</v>
      </c>
      <c r="C406" s="746" t="s">
        <v>389</v>
      </c>
      <c r="D406" s="746" t="s">
        <v>302</v>
      </c>
      <c r="E406" s="757" t="s">
        <v>499</v>
      </c>
      <c r="F406" s="670">
        <v>93287</v>
      </c>
      <c r="G406" s="670">
        <v>93287</v>
      </c>
    </row>
    <row r="407" spans="1:7" s="659" customFormat="1" ht="11.25">
      <c r="A407" s="674">
        <v>316</v>
      </c>
      <c r="B407" s="743" t="s">
        <v>624</v>
      </c>
      <c r="C407" s="743" t="s">
        <v>629</v>
      </c>
      <c r="D407" s="743"/>
      <c r="E407" s="407" t="s">
        <v>585</v>
      </c>
      <c r="F407" s="667">
        <v>230.4</v>
      </c>
      <c r="G407" s="667">
        <v>230.4</v>
      </c>
    </row>
    <row r="408" spans="1:7" s="659" customFormat="1" ht="11.25">
      <c r="A408" s="687">
        <v>316</v>
      </c>
      <c r="B408" s="746" t="s">
        <v>624</v>
      </c>
      <c r="C408" s="746" t="s">
        <v>629</v>
      </c>
      <c r="D408" s="746" t="s">
        <v>386</v>
      </c>
      <c r="E408" s="408" t="s">
        <v>387</v>
      </c>
      <c r="F408" s="670">
        <v>230.4</v>
      </c>
      <c r="G408" s="670">
        <v>230.4</v>
      </c>
    </row>
    <row r="409" spans="1:7" s="659" customFormat="1" ht="11.25">
      <c r="A409" s="687">
        <v>316</v>
      </c>
      <c r="B409" s="746" t="s">
        <v>628</v>
      </c>
      <c r="C409" s="746" t="s">
        <v>629</v>
      </c>
      <c r="D409" s="746" t="s">
        <v>302</v>
      </c>
      <c r="E409" s="408" t="s">
        <v>499</v>
      </c>
      <c r="F409" s="670">
        <v>230.4</v>
      </c>
      <c r="G409" s="747">
        <v>230.4</v>
      </c>
    </row>
    <row r="410" spans="1:7" s="659" customFormat="1" ht="10.5">
      <c r="A410" s="656">
        <v>316</v>
      </c>
      <c r="B410" s="655" t="s">
        <v>632</v>
      </c>
      <c r="C410" s="656"/>
      <c r="D410" s="656"/>
      <c r="E410" s="657" t="s">
        <v>633</v>
      </c>
      <c r="F410" s="658">
        <v>38892.7</v>
      </c>
      <c r="G410" s="658">
        <v>38999.6</v>
      </c>
    </row>
    <row r="411" spans="1:7" s="659" customFormat="1" ht="10.5">
      <c r="A411" s="671">
        <v>316</v>
      </c>
      <c r="B411" s="354" t="s">
        <v>641</v>
      </c>
      <c r="C411" s="671"/>
      <c r="D411" s="671"/>
      <c r="E411" s="660" t="s">
        <v>642</v>
      </c>
      <c r="F411" s="661">
        <v>5641.5</v>
      </c>
      <c r="G411" s="661">
        <v>5641.5</v>
      </c>
    </row>
    <row r="412" spans="1:7" s="659" customFormat="1" ht="22.5">
      <c r="A412" s="673">
        <v>316</v>
      </c>
      <c r="B412" s="662" t="s">
        <v>641</v>
      </c>
      <c r="C412" s="662" t="s">
        <v>494</v>
      </c>
      <c r="D412" s="662"/>
      <c r="E412" s="663" t="s">
        <v>381</v>
      </c>
      <c r="F412" s="664">
        <v>5641.5</v>
      </c>
      <c r="G412" s="664">
        <v>5641.5</v>
      </c>
    </row>
    <row r="413" spans="1:7" s="659" customFormat="1" ht="11.25">
      <c r="A413" s="674">
        <v>316</v>
      </c>
      <c r="B413" s="665" t="s">
        <v>641</v>
      </c>
      <c r="C413" s="665" t="s">
        <v>563</v>
      </c>
      <c r="D413" s="665"/>
      <c r="E413" s="666" t="s">
        <v>564</v>
      </c>
      <c r="F413" s="667">
        <v>4045.5</v>
      </c>
      <c r="G413" s="667">
        <v>4045.5</v>
      </c>
    </row>
    <row r="414" spans="1:7" s="659" customFormat="1" ht="11.25">
      <c r="A414" s="674">
        <v>316</v>
      </c>
      <c r="B414" s="665" t="s">
        <v>641</v>
      </c>
      <c r="C414" s="665" t="s">
        <v>584</v>
      </c>
      <c r="D414" s="665"/>
      <c r="E414" s="666" t="s">
        <v>585</v>
      </c>
      <c r="F414" s="667">
        <v>4045.5</v>
      </c>
      <c r="G414" s="667">
        <v>4045.5</v>
      </c>
    </row>
    <row r="415" spans="1:7" s="659" customFormat="1" ht="11.25">
      <c r="A415" s="687">
        <v>316</v>
      </c>
      <c r="B415" s="668" t="s">
        <v>641</v>
      </c>
      <c r="C415" s="668" t="s">
        <v>584</v>
      </c>
      <c r="D415" s="668" t="s">
        <v>386</v>
      </c>
      <c r="E415" s="669" t="s">
        <v>387</v>
      </c>
      <c r="F415" s="670">
        <v>4045.5</v>
      </c>
      <c r="G415" s="670">
        <v>4045.5</v>
      </c>
    </row>
    <row r="416" spans="1:7" s="659" customFormat="1" ht="11.25">
      <c r="A416" s="687">
        <v>316</v>
      </c>
      <c r="B416" s="668" t="s">
        <v>641</v>
      </c>
      <c r="C416" s="668" t="s">
        <v>584</v>
      </c>
      <c r="D416" s="668" t="s">
        <v>302</v>
      </c>
      <c r="E416" s="669" t="s">
        <v>499</v>
      </c>
      <c r="F416" s="670">
        <v>4045.5</v>
      </c>
      <c r="G416" s="670">
        <v>4045.5</v>
      </c>
    </row>
    <row r="417" spans="1:7" s="647" customFormat="1" ht="11.25">
      <c r="A417" s="665" t="s">
        <v>225</v>
      </c>
      <c r="B417" s="665" t="s">
        <v>641</v>
      </c>
      <c r="C417" s="665" t="s">
        <v>610</v>
      </c>
      <c r="D417" s="665"/>
      <c r="E417" s="666" t="s">
        <v>611</v>
      </c>
      <c r="F417" s="667">
        <v>500</v>
      </c>
      <c r="G417" s="667">
        <v>500</v>
      </c>
    </row>
    <row r="418" spans="1:7" s="647" customFormat="1" ht="11.25">
      <c r="A418" s="665" t="s">
        <v>225</v>
      </c>
      <c r="B418" s="665" t="s">
        <v>641</v>
      </c>
      <c r="C418" s="665" t="s">
        <v>643</v>
      </c>
      <c r="D418" s="665"/>
      <c r="E418" s="666" t="s">
        <v>644</v>
      </c>
      <c r="F418" s="667">
        <v>500</v>
      </c>
      <c r="G418" s="667">
        <v>500</v>
      </c>
    </row>
    <row r="419" spans="1:7" s="647" customFormat="1" ht="11.25">
      <c r="A419" s="668" t="s">
        <v>225</v>
      </c>
      <c r="B419" s="668" t="s">
        <v>641</v>
      </c>
      <c r="C419" s="668" t="s">
        <v>643</v>
      </c>
      <c r="D419" s="668" t="s">
        <v>426</v>
      </c>
      <c r="E419" s="669" t="s">
        <v>427</v>
      </c>
      <c r="F419" s="670">
        <v>500</v>
      </c>
      <c r="G419" s="670">
        <v>500</v>
      </c>
    </row>
    <row r="420" spans="1:7" s="647" customFormat="1" ht="11.25">
      <c r="A420" s="668" t="s">
        <v>225</v>
      </c>
      <c r="B420" s="668" t="s">
        <v>641</v>
      </c>
      <c r="C420" s="668" t="s">
        <v>643</v>
      </c>
      <c r="D420" s="668" t="s">
        <v>639</v>
      </c>
      <c r="E420" s="669" t="s">
        <v>0</v>
      </c>
      <c r="F420" s="670">
        <v>500</v>
      </c>
      <c r="G420" s="670">
        <v>500</v>
      </c>
    </row>
    <row r="421" spans="1:7" s="647" customFormat="1" ht="11.25">
      <c r="A421" s="665" t="s">
        <v>225</v>
      </c>
      <c r="B421" s="665" t="s">
        <v>641</v>
      </c>
      <c r="C421" s="665" t="s">
        <v>1</v>
      </c>
      <c r="D421" s="665"/>
      <c r="E421" s="749" t="s">
        <v>2</v>
      </c>
      <c r="F421" s="667">
        <v>1096</v>
      </c>
      <c r="G421" s="667">
        <v>1096</v>
      </c>
    </row>
    <row r="422" spans="1:7" s="647" customFormat="1" ht="11.25">
      <c r="A422" s="665" t="s">
        <v>225</v>
      </c>
      <c r="B422" s="665" t="s">
        <v>641</v>
      </c>
      <c r="C422" s="665" t="s">
        <v>3</v>
      </c>
      <c r="D422" s="665"/>
      <c r="E422" s="666" t="s">
        <v>4</v>
      </c>
      <c r="F422" s="667">
        <v>1096</v>
      </c>
      <c r="G422" s="667">
        <v>1096</v>
      </c>
    </row>
    <row r="423" spans="1:7" s="647" customFormat="1" ht="11.25">
      <c r="A423" s="668" t="s">
        <v>225</v>
      </c>
      <c r="B423" s="668" t="s">
        <v>641</v>
      </c>
      <c r="C423" s="668" t="s">
        <v>3</v>
      </c>
      <c r="D423" s="668" t="s">
        <v>426</v>
      </c>
      <c r="E423" s="689" t="s">
        <v>427</v>
      </c>
      <c r="F423" s="670">
        <v>1096</v>
      </c>
      <c r="G423" s="670">
        <v>1096</v>
      </c>
    </row>
    <row r="424" spans="1:7" s="647" customFormat="1" ht="11.25">
      <c r="A424" s="668" t="s">
        <v>225</v>
      </c>
      <c r="B424" s="668" t="s">
        <v>641</v>
      </c>
      <c r="C424" s="668" t="s">
        <v>3</v>
      </c>
      <c r="D424" s="668" t="s">
        <v>639</v>
      </c>
      <c r="E424" s="689" t="s">
        <v>640</v>
      </c>
      <c r="F424" s="670">
        <v>1096</v>
      </c>
      <c r="G424" s="670">
        <v>1096</v>
      </c>
    </row>
    <row r="425" spans="1:7" s="647" customFormat="1" ht="10.5">
      <c r="A425" s="354" t="s">
        <v>225</v>
      </c>
      <c r="B425" s="354" t="s">
        <v>18</v>
      </c>
      <c r="C425" s="354"/>
      <c r="D425" s="354"/>
      <c r="E425" s="660" t="s">
        <v>19</v>
      </c>
      <c r="F425" s="661">
        <v>33159.9</v>
      </c>
      <c r="G425" s="661">
        <v>33266.8</v>
      </c>
    </row>
    <row r="426" spans="1:7" s="647" customFormat="1" ht="22.5">
      <c r="A426" s="662" t="s">
        <v>225</v>
      </c>
      <c r="B426" s="662" t="s">
        <v>18</v>
      </c>
      <c r="C426" s="662" t="s">
        <v>494</v>
      </c>
      <c r="D426" s="662"/>
      <c r="E426" s="663" t="s">
        <v>381</v>
      </c>
      <c r="F426" s="664">
        <v>33159.9</v>
      </c>
      <c r="G426" s="664">
        <v>33266.8</v>
      </c>
    </row>
    <row r="427" spans="1:7" s="647" customFormat="1" ht="11.25">
      <c r="A427" s="665" t="s">
        <v>225</v>
      </c>
      <c r="B427" s="665" t="s">
        <v>18</v>
      </c>
      <c r="C427" s="665" t="s">
        <v>563</v>
      </c>
      <c r="D427" s="665"/>
      <c r="E427" s="666" t="s">
        <v>564</v>
      </c>
      <c r="F427" s="667">
        <v>33159.9</v>
      </c>
      <c r="G427" s="667">
        <v>33266.8</v>
      </c>
    </row>
    <row r="428" spans="1:7" s="647" customFormat="1" ht="22.5">
      <c r="A428" s="665" t="s">
        <v>225</v>
      </c>
      <c r="B428" s="665" t="s">
        <v>18</v>
      </c>
      <c r="C428" s="665" t="s">
        <v>20</v>
      </c>
      <c r="D428" s="665"/>
      <c r="E428" s="666" t="s">
        <v>21</v>
      </c>
      <c r="F428" s="667">
        <v>33159.9</v>
      </c>
      <c r="G428" s="667">
        <v>33266.8</v>
      </c>
    </row>
    <row r="429" spans="1:7" s="647" customFormat="1" ht="11.25">
      <c r="A429" s="668" t="s">
        <v>225</v>
      </c>
      <c r="B429" s="668" t="s">
        <v>18</v>
      </c>
      <c r="C429" s="668" t="s">
        <v>20</v>
      </c>
      <c r="D429" s="668" t="s">
        <v>336</v>
      </c>
      <c r="E429" s="669" t="s">
        <v>337</v>
      </c>
      <c r="F429" s="670">
        <v>649.9</v>
      </c>
      <c r="G429" s="670">
        <v>651.8</v>
      </c>
    </row>
    <row r="430" spans="1:7" s="647" customFormat="1" ht="11.25">
      <c r="A430" s="668" t="s">
        <v>225</v>
      </c>
      <c r="B430" s="668" t="s">
        <v>18</v>
      </c>
      <c r="C430" s="668" t="s">
        <v>20</v>
      </c>
      <c r="D430" s="668" t="s">
        <v>338</v>
      </c>
      <c r="E430" s="669" t="s">
        <v>620</v>
      </c>
      <c r="F430" s="670">
        <v>649.9</v>
      </c>
      <c r="G430" s="670">
        <v>651.8</v>
      </c>
    </row>
    <row r="431" spans="1:7" s="647" customFormat="1" ht="11.25">
      <c r="A431" s="668" t="s">
        <v>225</v>
      </c>
      <c r="B431" s="668" t="s">
        <v>18</v>
      </c>
      <c r="C431" s="668" t="s">
        <v>20</v>
      </c>
      <c r="D431" s="668" t="s">
        <v>426</v>
      </c>
      <c r="E431" s="669" t="s">
        <v>638</v>
      </c>
      <c r="F431" s="670">
        <v>32510</v>
      </c>
      <c r="G431" s="670">
        <v>32615</v>
      </c>
    </row>
    <row r="432" spans="1:7" s="647" customFormat="1" ht="11.25">
      <c r="A432" s="668" t="s">
        <v>225</v>
      </c>
      <c r="B432" s="668" t="s">
        <v>18</v>
      </c>
      <c r="C432" s="668" t="s">
        <v>20</v>
      </c>
      <c r="D432" s="668" t="s">
        <v>22</v>
      </c>
      <c r="E432" s="669" t="s">
        <v>23</v>
      </c>
      <c r="F432" s="670">
        <v>32510</v>
      </c>
      <c r="G432" s="670">
        <v>32615</v>
      </c>
    </row>
    <row r="433" spans="1:7" s="677" customFormat="1" ht="10.5">
      <c r="A433" s="354" t="s">
        <v>225</v>
      </c>
      <c r="B433" s="354" t="s">
        <v>26</v>
      </c>
      <c r="C433" s="354"/>
      <c r="D433" s="354"/>
      <c r="E433" s="660" t="s">
        <v>27</v>
      </c>
      <c r="F433" s="661">
        <v>91.3</v>
      </c>
      <c r="G433" s="661">
        <v>91.3</v>
      </c>
    </row>
    <row r="434" spans="1:7" s="677" customFormat="1" ht="22.5" customHeight="1">
      <c r="A434" s="766">
        <v>316</v>
      </c>
      <c r="B434" s="755" t="s">
        <v>26</v>
      </c>
      <c r="C434" s="755" t="s">
        <v>494</v>
      </c>
      <c r="D434" s="755"/>
      <c r="E434" s="765" t="s">
        <v>381</v>
      </c>
      <c r="F434" s="664">
        <v>91.3</v>
      </c>
      <c r="G434" s="664">
        <v>91.3</v>
      </c>
    </row>
    <row r="435" spans="1:7" s="677" customFormat="1" ht="11.25">
      <c r="A435" s="665" t="s">
        <v>225</v>
      </c>
      <c r="B435" s="665" t="s">
        <v>26</v>
      </c>
      <c r="C435" s="665" t="s">
        <v>1</v>
      </c>
      <c r="D435" s="665"/>
      <c r="E435" s="666" t="s">
        <v>2</v>
      </c>
      <c r="F435" s="667">
        <v>91.3</v>
      </c>
      <c r="G435" s="667">
        <v>91.3</v>
      </c>
    </row>
    <row r="436" spans="1:7" s="677" customFormat="1" ht="11.25">
      <c r="A436" s="665" t="s">
        <v>225</v>
      </c>
      <c r="B436" s="665" t="s">
        <v>26</v>
      </c>
      <c r="C436" s="665" t="s">
        <v>28</v>
      </c>
      <c r="D436" s="665"/>
      <c r="E436" s="666" t="s">
        <v>29</v>
      </c>
      <c r="F436" s="667">
        <v>91.3</v>
      </c>
      <c r="G436" s="667">
        <v>91.3</v>
      </c>
    </row>
    <row r="437" spans="1:7" s="677" customFormat="1" ht="11.25">
      <c r="A437" s="668" t="s">
        <v>225</v>
      </c>
      <c r="B437" s="668" t="s">
        <v>26</v>
      </c>
      <c r="C437" s="668" t="s">
        <v>28</v>
      </c>
      <c r="D437" s="668" t="s">
        <v>426</v>
      </c>
      <c r="E437" s="669" t="s">
        <v>638</v>
      </c>
      <c r="F437" s="670">
        <v>91.3</v>
      </c>
      <c r="G437" s="670">
        <v>91.3</v>
      </c>
    </row>
    <row r="438" spans="1:7" s="677" customFormat="1" ht="11.25">
      <c r="A438" s="668" t="s">
        <v>225</v>
      </c>
      <c r="B438" s="668" t="s">
        <v>26</v>
      </c>
      <c r="C438" s="668" t="s">
        <v>28</v>
      </c>
      <c r="D438" s="668" t="s">
        <v>639</v>
      </c>
      <c r="E438" s="669" t="s">
        <v>640</v>
      </c>
      <c r="F438" s="670">
        <v>91.3</v>
      </c>
      <c r="G438" s="670">
        <v>91.3</v>
      </c>
    </row>
    <row r="439" spans="1:7" s="413" customFormat="1" ht="10.5">
      <c r="A439" s="656">
        <v>316</v>
      </c>
      <c r="B439" s="655" t="s">
        <v>181</v>
      </c>
      <c r="C439" s="656"/>
      <c r="D439" s="656"/>
      <c r="E439" s="675" t="s">
        <v>34</v>
      </c>
      <c r="F439" s="658">
        <v>15295</v>
      </c>
      <c r="G439" s="658">
        <v>22838.2</v>
      </c>
    </row>
    <row r="440" spans="1:7" s="767" customFormat="1" ht="10.5">
      <c r="A440" s="671">
        <v>316</v>
      </c>
      <c r="B440" s="354" t="s">
        <v>35</v>
      </c>
      <c r="C440" s="354"/>
      <c r="D440" s="354"/>
      <c r="E440" s="660" t="s">
        <v>36</v>
      </c>
      <c r="F440" s="661">
        <v>15295</v>
      </c>
      <c r="G440" s="661">
        <v>22838.2</v>
      </c>
    </row>
    <row r="441" spans="1:7" s="768" customFormat="1" ht="22.5">
      <c r="A441" s="673">
        <v>316</v>
      </c>
      <c r="B441" s="662" t="s">
        <v>35</v>
      </c>
      <c r="C441" s="662" t="s">
        <v>494</v>
      </c>
      <c r="D441" s="662"/>
      <c r="E441" s="663" t="s">
        <v>381</v>
      </c>
      <c r="F441" s="664">
        <v>15295</v>
      </c>
      <c r="G441" s="664">
        <v>22838.2</v>
      </c>
    </row>
    <row r="442" spans="1:7" s="768" customFormat="1" ht="11.25">
      <c r="A442" s="674">
        <v>316</v>
      </c>
      <c r="B442" s="743" t="s">
        <v>35</v>
      </c>
      <c r="C442" s="743" t="s">
        <v>594</v>
      </c>
      <c r="D442" s="743"/>
      <c r="E442" s="749" t="s">
        <v>595</v>
      </c>
      <c r="F442" s="667">
        <v>15295</v>
      </c>
      <c r="G442" s="667">
        <v>22838.2</v>
      </c>
    </row>
    <row r="443" spans="1:7" s="768" customFormat="1" ht="11.25">
      <c r="A443" s="674">
        <v>316</v>
      </c>
      <c r="B443" s="743" t="s">
        <v>35</v>
      </c>
      <c r="C443" s="743" t="s">
        <v>70</v>
      </c>
      <c r="D443" s="743"/>
      <c r="E443" s="407" t="s">
        <v>71</v>
      </c>
      <c r="F443" s="667">
        <v>15295</v>
      </c>
      <c r="G443" s="667">
        <v>22838.2</v>
      </c>
    </row>
    <row r="444" spans="1:7" s="768" customFormat="1" ht="11.25">
      <c r="A444" s="687">
        <v>316</v>
      </c>
      <c r="B444" s="746" t="s">
        <v>35</v>
      </c>
      <c r="C444" s="746" t="s">
        <v>70</v>
      </c>
      <c r="D444" s="746" t="s">
        <v>407</v>
      </c>
      <c r="E444" s="408" t="s">
        <v>575</v>
      </c>
      <c r="F444" s="670">
        <v>15295</v>
      </c>
      <c r="G444" s="685">
        <v>22838.2</v>
      </c>
    </row>
    <row r="445" spans="1:7" s="768" customFormat="1" ht="45">
      <c r="A445" s="687">
        <v>316</v>
      </c>
      <c r="B445" s="746" t="s">
        <v>35</v>
      </c>
      <c r="C445" s="746" t="s">
        <v>70</v>
      </c>
      <c r="D445" s="746" t="s">
        <v>576</v>
      </c>
      <c r="E445" s="408" t="s">
        <v>577</v>
      </c>
      <c r="F445" s="670">
        <v>15295</v>
      </c>
      <c r="G445" s="685">
        <v>22838.2</v>
      </c>
    </row>
    <row r="446" spans="1:7" s="768" customFormat="1" ht="18.75" customHeight="1">
      <c r="A446" s="769" t="s">
        <v>83</v>
      </c>
      <c r="B446" s="770"/>
      <c r="C446" s="770"/>
      <c r="D446" s="770"/>
      <c r="E446" s="771"/>
      <c r="F446" s="772">
        <v>12016.2</v>
      </c>
      <c r="G446" s="772">
        <v>12016.2</v>
      </c>
    </row>
    <row r="447" spans="1:7" s="768" customFormat="1" ht="11.25">
      <c r="A447" s="773">
        <v>329</v>
      </c>
      <c r="B447" s="774" t="s">
        <v>178</v>
      </c>
      <c r="C447" s="774"/>
      <c r="D447" s="774"/>
      <c r="E447" s="775" t="s">
        <v>319</v>
      </c>
      <c r="F447" s="776">
        <v>12016.2</v>
      </c>
      <c r="G447" s="776">
        <v>12016.2</v>
      </c>
    </row>
    <row r="448" spans="1:7" s="768" customFormat="1" ht="21">
      <c r="A448" s="777">
        <v>329</v>
      </c>
      <c r="B448" s="778" t="s">
        <v>329</v>
      </c>
      <c r="C448" s="778"/>
      <c r="D448" s="778"/>
      <c r="E448" s="779" t="s">
        <v>330</v>
      </c>
      <c r="F448" s="780">
        <v>9898.6</v>
      </c>
      <c r="G448" s="780">
        <v>9898.6</v>
      </c>
    </row>
    <row r="449" spans="1:7" s="768" customFormat="1" ht="22.5">
      <c r="A449" s="781">
        <v>329</v>
      </c>
      <c r="B449" s="782" t="s">
        <v>329</v>
      </c>
      <c r="C449" s="782" t="s">
        <v>331</v>
      </c>
      <c r="D449" s="782"/>
      <c r="E449" s="783" t="s">
        <v>332</v>
      </c>
      <c r="F449" s="438">
        <v>9898.6</v>
      </c>
      <c r="G449" s="438">
        <v>9898.6</v>
      </c>
    </row>
    <row r="450" spans="1:7" s="768" customFormat="1" ht="11.25">
      <c r="A450" s="784">
        <v>329</v>
      </c>
      <c r="B450" s="785" t="s">
        <v>329</v>
      </c>
      <c r="C450" s="785" t="s">
        <v>333</v>
      </c>
      <c r="D450" s="785"/>
      <c r="E450" s="786" t="s">
        <v>334</v>
      </c>
      <c r="F450" s="441">
        <v>5514.6</v>
      </c>
      <c r="G450" s="441">
        <v>5514.6</v>
      </c>
    </row>
    <row r="451" spans="1:7" s="768" customFormat="1" ht="11.25">
      <c r="A451" s="784">
        <v>329</v>
      </c>
      <c r="B451" s="785" t="s">
        <v>329</v>
      </c>
      <c r="C451" s="785" t="s">
        <v>335</v>
      </c>
      <c r="D451" s="785"/>
      <c r="E451" s="786" t="s">
        <v>325</v>
      </c>
      <c r="F451" s="441">
        <v>5514.6</v>
      </c>
      <c r="G451" s="441">
        <v>5514.6</v>
      </c>
    </row>
    <row r="452" spans="1:7" s="768" customFormat="1" ht="22.5">
      <c r="A452" s="787">
        <v>329</v>
      </c>
      <c r="B452" s="788" t="s">
        <v>329</v>
      </c>
      <c r="C452" s="788" t="s">
        <v>335</v>
      </c>
      <c r="D452" s="788" t="s">
        <v>326</v>
      </c>
      <c r="E452" s="789" t="s">
        <v>327</v>
      </c>
      <c r="F452" s="444">
        <v>4320.8</v>
      </c>
      <c r="G452" s="444">
        <v>4320.8</v>
      </c>
    </row>
    <row r="453" spans="1:7" s="768" customFormat="1" ht="11.25">
      <c r="A453" s="787">
        <v>329</v>
      </c>
      <c r="B453" s="788" t="s">
        <v>329</v>
      </c>
      <c r="C453" s="788" t="s">
        <v>335</v>
      </c>
      <c r="D453" s="788" t="s">
        <v>183</v>
      </c>
      <c r="E453" s="789" t="s">
        <v>328</v>
      </c>
      <c r="F453" s="444">
        <v>4320.8</v>
      </c>
      <c r="G453" s="444">
        <v>4320.8</v>
      </c>
    </row>
    <row r="454" spans="1:7" s="768" customFormat="1" ht="11.25">
      <c r="A454" s="787">
        <v>329</v>
      </c>
      <c r="B454" s="788" t="s">
        <v>329</v>
      </c>
      <c r="C454" s="788" t="s">
        <v>335</v>
      </c>
      <c r="D454" s="788" t="s">
        <v>336</v>
      </c>
      <c r="E454" s="789" t="s">
        <v>337</v>
      </c>
      <c r="F454" s="444">
        <v>970.5</v>
      </c>
      <c r="G454" s="444">
        <v>970.5</v>
      </c>
    </row>
    <row r="455" spans="1:7" s="768" customFormat="1" ht="11.25">
      <c r="A455" s="787">
        <v>329</v>
      </c>
      <c r="B455" s="788" t="s">
        <v>329</v>
      </c>
      <c r="C455" s="788" t="s">
        <v>335</v>
      </c>
      <c r="D455" s="788" t="s">
        <v>338</v>
      </c>
      <c r="E455" s="789" t="s">
        <v>339</v>
      </c>
      <c r="F455" s="444">
        <v>970.5</v>
      </c>
      <c r="G455" s="444">
        <v>970.5</v>
      </c>
    </row>
    <row r="456" spans="1:7" s="768" customFormat="1" ht="11.25">
      <c r="A456" s="787">
        <v>329</v>
      </c>
      <c r="B456" s="788" t="s">
        <v>329</v>
      </c>
      <c r="C456" s="788" t="s">
        <v>335</v>
      </c>
      <c r="D456" s="788" t="s">
        <v>340</v>
      </c>
      <c r="E456" s="789" t="s">
        <v>341</v>
      </c>
      <c r="F456" s="444">
        <v>223.3</v>
      </c>
      <c r="G456" s="444">
        <v>223.3</v>
      </c>
    </row>
    <row r="457" spans="1:7" s="768" customFormat="1" ht="11.25">
      <c r="A457" s="787">
        <v>329</v>
      </c>
      <c r="B457" s="788" t="s">
        <v>329</v>
      </c>
      <c r="C457" s="788" t="s">
        <v>335</v>
      </c>
      <c r="D457" s="788" t="s">
        <v>342</v>
      </c>
      <c r="E457" s="789" t="s">
        <v>343</v>
      </c>
      <c r="F457" s="444">
        <v>25.4</v>
      </c>
      <c r="G457" s="444">
        <v>25.4</v>
      </c>
    </row>
    <row r="458" spans="1:7" s="768" customFormat="1" ht="11.25">
      <c r="A458" s="787">
        <v>329</v>
      </c>
      <c r="B458" s="788" t="s">
        <v>329</v>
      </c>
      <c r="C458" s="788" t="s">
        <v>335</v>
      </c>
      <c r="D458" s="788" t="s">
        <v>344</v>
      </c>
      <c r="E458" s="789" t="s">
        <v>345</v>
      </c>
      <c r="F458" s="444">
        <v>197.9</v>
      </c>
      <c r="G458" s="444">
        <v>197.9</v>
      </c>
    </row>
    <row r="459" spans="1:7" s="768" customFormat="1" ht="11.25">
      <c r="A459" s="784">
        <v>329</v>
      </c>
      <c r="B459" s="785" t="s">
        <v>329</v>
      </c>
      <c r="C459" s="785" t="s">
        <v>346</v>
      </c>
      <c r="D459" s="785"/>
      <c r="E459" s="786" t="s">
        <v>347</v>
      </c>
      <c r="F459" s="441">
        <v>1717.4</v>
      </c>
      <c r="G459" s="441">
        <v>1717.4</v>
      </c>
    </row>
    <row r="460" spans="1:7" s="768" customFormat="1" ht="11.25">
      <c r="A460" s="784">
        <v>329</v>
      </c>
      <c r="B460" s="785" t="s">
        <v>329</v>
      </c>
      <c r="C460" s="785" t="s">
        <v>348</v>
      </c>
      <c r="D460" s="785"/>
      <c r="E460" s="786" t="s">
        <v>325</v>
      </c>
      <c r="F460" s="441">
        <v>1717.4</v>
      </c>
      <c r="G460" s="441">
        <v>1717.4</v>
      </c>
    </row>
    <row r="461" spans="1:7" s="768" customFormat="1" ht="22.5">
      <c r="A461" s="787">
        <v>329</v>
      </c>
      <c r="B461" s="788" t="s">
        <v>329</v>
      </c>
      <c r="C461" s="788" t="s">
        <v>348</v>
      </c>
      <c r="D461" s="788" t="s">
        <v>326</v>
      </c>
      <c r="E461" s="789" t="s">
        <v>327</v>
      </c>
      <c r="F461" s="444">
        <v>1717.4</v>
      </c>
      <c r="G461" s="444">
        <v>1717.4</v>
      </c>
    </row>
    <row r="462" spans="1:7" s="768" customFormat="1" ht="11.25">
      <c r="A462" s="787">
        <v>329</v>
      </c>
      <c r="B462" s="788" t="s">
        <v>329</v>
      </c>
      <c r="C462" s="788" t="s">
        <v>348</v>
      </c>
      <c r="D462" s="788" t="s">
        <v>183</v>
      </c>
      <c r="E462" s="789" t="s">
        <v>328</v>
      </c>
      <c r="F462" s="444">
        <v>1717.4</v>
      </c>
      <c r="G462" s="444">
        <v>1717.4</v>
      </c>
    </row>
    <row r="463" spans="1:7" s="768" customFormat="1" ht="11.25">
      <c r="A463" s="784">
        <v>329</v>
      </c>
      <c r="B463" s="785" t="s">
        <v>329</v>
      </c>
      <c r="C463" s="785" t="s">
        <v>349</v>
      </c>
      <c r="D463" s="785"/>
      <c r="E463" s="786" t="s">
        <v>350</v>
      </c>
      <c r="F463" s="441">
        <v>2666.6</v>
      </c>
      <c r="G463" s="441">
        <v>2666.6</v>
      </c>
    </row>
    <row r="464" spans="1:7" s="768" customFormat="1" ht="11.25">
      <c r="A464" s="784">
        <v>329</v>
      </c>
      <c r="B464" s="785" t="s">
        <v>329</v>
      </c>
      <c r="C464" s="785" t="s">
        <v>351</v>
      </c>
      <c r="D464" s="785"/>
      <c r="E464" s="786" t="s">
        <v>325</v>
      </c>
      <c r="F464" s="441">
        <v>2666.6</v>
      </c>
      <c r="G464" s="441">
        <v>2666.6</v>
      </c>
    </row>
    <row r="465" spans="1:7" s="768" customFormat="1" ht="22.5">
      <c r="A465" s="787">
        <v>329</v>
      </c>
      <c r="B465" s="788" t="s">
        <v>329</v>
      </c>
      <c r="C465" s="788" t="s">
        <v>351</v>
      </c>
      <c r="D465" s="788" t="s">
        <v>326</v>
      </c>
      <c r="E465" s="789" t="s">
        <v>327</v>
      </c>
      <c r="F465" s="444">
        <v>2666.6</v>
      </c>
      <c r="G465" s="444">
        <v>2666.6</v>
      </c>
    </row>
    <row r="466" spans="1:7" s="768" customFormat="1" ht="11.25">
      <c r="A466" s="787">
        <v>329</v>
      </c>
      <c r="B466" s="788" t="s">
        <v>329</v>
      </c>
      <c r="C466" s="788" t="s">
        <v>351</v>
      </c>
      <c r="D466" s="788" t="s">
        <v>183</v>
      </c>
      <c r="E466" s="789" t="s">
        <v>328</v>
      </c>
      <c r="F466" s="444">
        <v>2666.6</v>
      </c>
      <c r="G466" s="444">
        <v>2666.6</v>
      </c>
    </row>
    <row r="467" spans="1:7" s="768" customFormat="1" ht="21">
      <c r="A467" s="777">
        <v>329</v>
      </c>
      <c r="B467" s="778" t="s">
        <v>363</v>
      </c>
      <c r="C467" s="778"/>
      <c r="D467" s="778"/>
      <c r="E467" s="779" t="s">
        <v>364</v>
      </c>
      <c r="F467" s="780">
        <v>2117.6</v>
      </c>
      <c r="G467" s="780">
        <v>2117.6</v>
      </c>
    </row>
    <row r="468" spans="1:7" s="768" customFormat="1" ht="22.5">
      <c r="A468" s="781">
        <v>329</v>
      </c>
      <c r="B468" s="782" t="s">
        <v>363</v>
      </c>
      <c r="C468" s="782" t="s">
        <v>331</v>
      </c>
      <c r="D468" s="782"/>
      <c r="E468" s="783" t="s">
        <v>332</v>
      </c>
      <c r="F468" s="438">
        <v>2117.6</v>
      </c>
      <c r="G468" s="438">
        <v>2117.6</v>
      </c>
    </row>
    <row r="469" spans="1:7" s="768" customFormat="1" ht="11.25">
      <c r="A469" s="784">
        <v>329</v>
      </c>
      <c r="B469" s="785" t="s">
        <v>363</v>
      </c>
      <c r="C469" s="785" t="s">
        <v>368</v>
      </c>
      <c r="D469" s="785"/>
      <c r="E469" s="786" t="s">
        <v>369</v>
      </c>
      <c r="F469" s="441">
        <v>2117.6</v>
      </c>
      <c r="G469" s="441">
        <v>2117.6</v>
      </c>
    </row>
    <row r="470" spans="1:7" s="768" customFormat="1" ht="11.25">
      <c r="A470" s="784">
        <v>329</v>
      </c>
      <c r="B470" s="785" t="s">
        <v>363</v>
      </c>
      <c r="C470" s="785" t="s">
        <v>370</v>
      </c>
      <c r="D470" s="785"/>
      <c r="E470" s="786" t="s">
        <v>325</v>
      </c>
      <c r="F470" s="441">
        <v>2117.6</v>
      </c>
      <c r="G470" s="441">
        <v>2117.6</v>
      </c>
    </row>
    <row r="471" spans="1:7" s="768" customFormat="1" ht="22.5">
      <c r="A471" s="787">
        <v>329</v>
      </c>
      <c r="B471" s="788" t="s">
        <v>363</v>
      </c>
      <c r="C471" s="788" t="s">
        <v>370</v>
      </c>
      <c r="D471" s="788" t="s">
        <v>326</v>
      </c>
      <c r="E471" s="789" t="s">
        <v>327</v>
      </c>
      <c r="F471" s="444">
        <v>2042.6</v>
      </c>
      <c r="G471" s="444">
        <v>2042.6</v>
      </c>
    </row>
    <row r="472" spans="1:7" s="768" customFormat="1" ht="11.25">
      <c r="A472" s="787">
        <v>329</v>
      </c>
      <c r="B472" s="788" t="s">
        <v>363</v>
      </c>
      <c r="C472" s="788" t="s">
        <v>370</v>
      </c>
      <c r="D472" s="788" t="s">
        <v>183</v>
      </c>
      <c r="E472" s="789" t="s">
        <v>328</v>
      </c>
      <c r="F472" s="444">
        <v>2042.6</v>
      </c>
      <c r="G472" s="444">
        <v>2042.6</v>
      </c>
    </row>
    <row r="473" spans="1:7" s="768" customFormat="1" ht="11.25">
      <c r="A473" s="787">
        <v>329</v>
      </c>
      <c r="B473" s="788" t="s">
        <v>363</v>
      </c>
      <c r="C473" s="788" t="s">
        <v>370</v>
      </c>
      <c r="D473" s="788" t="s">
        <v>336</v>
      </c>
      <c r="E473" s="789" t="s">
        <v>337</v>
      </c>
      <c r="F473" s="444">
        <v>75</v>
      </c>
      <c r="G473" s="444">
        <v>75</v>
      </c>
    </row>
    <row r="474" spans="1:7" s="768" customFormat="1" ht="11.25">
      <c r="A474" s="787">
        <v>329</v>
      </c>
      <c r="B474" s="788" t="s">
        <v>363</v>
      </c>
      <c r="C474" s="788" t="s">
        <v>370</v>
      </c>
      <c r="D474" s="788" t="s">
        <v>338</v>
      </c>
      <c r="E474" s="789" t="s">
        <v>339</v>
      </c>
      <c r="F474" s="444">
        <v>75</v>
      </c>
      <c r="G474" s="444">
        <v>75</v>
      </c>
    </row>
    <row r="475" spans="1:7" s="792" customFormat="1" ht="15.75" customHeight="1">
      <c r="A475" s="790" t="s">
        <v>58</v>
      </c>
      <c r="B475" s="790"/>
      <c r="C475" s="790"/>
      <c r="D475" s="790"/>
      <c r="E475" s="790"/>
      <c r="F475" s="791">
        <v>1877604.9</v>
      </c>
      <c r="G475" s="791">
        <v>1697166.7</v>
      </c>
    </row>
    <row r="476" spans="1:7" ht="11.25">
      <c r="A476" s="374"/>
      <c r="B476" s="374"/>
      <c r="C476" s="374"/>
      <c r="D476" s="374"/>
      <c r="E476" s="793"/>
      <c r="F476" s="374"/>
      <c r="G476" s="768"/>
    </row>
    <row r="477" s="794" customFormat="1" ht="11.25">
      <c r="E477" s="795"/>
    </row>
    <row r="478" s="794" customFormat="1" ht="11.25">
      <c r="E478" s="795"/>
    </row>
    <row r="479" s="794" customFormat="1" ht="11.25">
      <c r="E479" s="795"/>
    </row>
    <row r="480" s="794" customFormat="1" ht="11.25">
      <c r="E480" s="795"/>
    </row>
    <row r="481" s="794" customFormat="1" ht="11.25">
      <c r="E481" s="795"/>
    </row>
    <row r="482" s="794" customFormat="1" ht="11.25">
      <c r="E482" s="795"/>
    </row>
    <row r="483" s="794" customFormat="1" ht="11.25">
      <c r="E483" s="795"/>
    </row>
    <row r="484" s="794" customFormat="1" ht="11.25">
      <c r="E484" s="795"/>
    </row>
    <row r="485" s="794" customFormat="1" ht="11.25">
      <c r="E485" s="795"/>
    </row>
    <row r="486" s="794" customFormat="1" ht="11.25">
      <c r="E486" s="795"/>
    </row>
    <row r="487" s="794" customFormat="1" ht="11.25">
      <c r="E487" s="795"/>
    </row>
    <row r="488" s="794" customFormat="1" ht="11.25">
      <c r="E488" s="795"/>
    </row>
    <row r="489" s="794" customFormat="1" ht="11.25">
      <c r="E489" s="795"/>
    </row>
    <row r="490" spans="5:7" s="413" customFormat="1" ht="11.25">
      <c r="E490" s="796"/>
      <c r="G490" s="794"/>
    </row>
    <row r="491" spans="2:7" ht="11.25">
      <c r="B491" s="797"/>
      <c r="C491" s="797"/>
      <c r="D491" s="797"/>
      <c r="E491" s="798"/>
      <c r="F491" s="799"/>
      <c r="G491" s="794"/>
    </row>
    <row r="492" spans="2:7" ht="11.25">
      <c r="B492" s="797"/>
      <c r="C492" s="797"/>
      <c r="D492" s="797"/>
      <c r="E492" s="793"/>
      <c r="F492" s="374"/>
      <c r="G492" s="794"/>
    </row>
    <row r="493" spans="2:7" ht="11.25">
      <c r="B493" s="797"/>
      <c r="C493" s="797"/>
      <c r="D493" s="797"/>
      <c r="E493" s="793"/>
      <c r="F493" s="374"/>
      <c r="G493" s="794"/>
    </row>
    <row r="494" spans="2:7" ht="11.25">
      <c r="B494" s="797"/>
      <c r="C494" s="797"/>
      <c r="D494" s="797"/>
      <c r="E494" s="793"/>
      <c r="F494" s="374"/>
      <c r="G494" s="794"/>
    </row>
    <row r="495" spans="2:7" ht="11.25">
      <c r="B495" s="797"/>
      <c r="C495" s="797"/>
      <c r="D495" s="797"/>
      <c r="E495" s="793"/>
      <c r="F495" s="374"/>
      <c r="G495" s="413"/>
    </row>
    <row r="496" spans="2:6" ht="11.25">
      <c r="B496" s="797"/>
      <c r="C496" s="797"/>
      <c r="D496" s="797"/>
      <c r="E496" s="793"/>
      <c r="F496" s="374"/>
    </row>
    <row r="497" spans="2:6" ht="11.25">
      <c r="B497" s="797"/>
      <c r="C497" s="797"/>
      <c r="D497" s="797"/>
      <c r="E497" s="793"/>
      <c r="F497" s="374"/>
    </row>
    <row r="498" spans="2:6" ht="11.25">
      <c r="B498" s="797"/>
      <c r="C498" s="797"/>
      <c r="D498" s="797"/>
      <c r="E498" s="793"/>
      <c r="F498" s="374"/>
    </row>
    <row r="499" spans="2:6" ht="11.25">
      <c r="B499" s="797"/>
      <c r="C499" s="797"/>
      <c r="D499" s="797"/>
      <c r="E499" s="793"/>
      <c r="F499" s="374"/>
    </row>
    <row r="500" spans="2:6" ht="11.25">
      <c r="B500" s="797"/>
      <c r="C500" s="797"/>
      <c r="D500" s="797"/>
      <c r="E500" s="793"/>
      <c r="F500" s="374"/>
    </row>
    <row r="501" spans="2:6" ht="11.25">
      <c r="B501" s="797"/>
      <c r="C501" s="797"/>
      <c r="D501" s="797"/>
      <c r="E501" s="793"/>
      <c r="F501" s="374"/>
    </row>
    <row r="502" spans="2:6" ht="11.25">
      <c r="B502" s="797"/>
      <c r="C502" s="797"/>
      <c r="D502" s="797"/>
      <c r="E502" s="793"/>
      <c r="F502" s="374"/>
    </row>
    <row r="503" spans="2:6" ht="11.25">
      <c r="B503" s="797"/>
      <c r="C503" s="797"/>
      <c r="D503" s="797"/>
      <c r="E503" s="793"/>
      <c r="F503" s="374"/>
    </row>
    <row r="504" spans="2:6" ht="11.25">
      <c r="B504" s="797"/>
      <c r="C504" s="797"/>
      <c r="D504" s="797"/>
      <c r="E504" s="793"/>
      <c r="F504" s="374"/>
    </row>
    <row r="505" spans="2:6" ht="11.25">
      <c r="B505" s="797"/>
      <c r="C505" s="797"/>
      <c r="D505" s="797"/>
      <c r="E505" s="793"/>
      <c r="F505" s="374"/>
    </row>
    <row r="506" spans="2:6" ht="11.25">
      <c r="B506" s="797"/>
      <c r="C506" s="797"/>
      <c r="D506" s="797"/>
      <c r="E506" s="793"/>
      <c r="F506" s="374"/>
    </row>
    <row r="507" spans="2:6" ht="11.25">
      <c r="B507" s="797"/>
      <c r="C507" s="797"/>
      <c r="D507" s="797"/>
      <c r="E507" s="793"/>
      <c r="F507" s="374"/>
    </row>
    <row r="508" spans="2:6" ht="11.25">
      <c r="B508" s="797"/>
      <c r="C508" s="797"/>
      <c r="D508" s="797"/>
      <c r="E508" s="793"/>
      <c r="F508" s="374"/>
    </row>
    <row r="509" spans="2:6" ht="11.25">
      <c r="B509" s="797"/>
      <c r="C509" s="797"/>
      <c r="D509" s="797"/>
      <c r="E509" s="793"/>
      <c r="F509" s="374"/>
    </row>
    <row r="510" spans="2:6" ht="11.25">
      <c r="B510" s="800"/>
      <c r="C510" s="800"/>
      <c r="D510" s="800"/>
      <c r="E510" s="793"/>
      <c r="F510" s="374"/>
    </row>
    <row r="511" spans="5:6" ht="11.25">
      <c r="E511" s="793"/>
      <c r="F511" s="374"/>
    </row>
    <row r="512" spans="5:6" ht="11.25">
      <c r="E512" s="793"/>
      <c r="F512" s="374"/>
    </row>
  </sheetData>
  <sheetProtection/>
  <mergeCells count="23">
    <mergeCell ref="A475:E475"/>
    <mergeCell ref="A13:E13"/>
    <mergeCell ref="A45:E45"/>
    <mergeCell ref="A69:E69"/>
    <mergeCell ref="A145:E145"/>
    <mergeCell ref="A226:E226"/>
    <mergeCell ref="A285:E285"/>
    <mergeCell ref="A446:E446"/>
    <mergeCell ref="A252:E252"/>
    <mergeCell ref="E5:F5"/>
    <mergeCell ref="A6:F6"/>
    <mergeCell ref="A9:A12"/>
    <mergeCell ref="B9:B12"/>
    <mergeCell ref="C9:C12"/>
    <mergeCell ref="D9:D12"/>
    <mergeCell ref="E9:E12"/>
    <mergeCell ref="F9:F12"/>
    <mergeCell ref="A7:G7"/>
    <mergeCell ref="G9:G12"/>
    <mergeCell ref="E1:F1"/>
    <mergeCell ref="E2:F2"/>
    <mergeCell ref="E3:F3"/>
    <mergeCell ref="E4:F4"/>
  </mergeCells>
  <printOptions/>
  <pageMargins left="0.7874015748031497" right="0.1968503937007874" top="0.5511811023622047" bottom="0.5511811023622047" header="0.15748031496062992" footer="0.15748031496062992"/>
  <pageSetup horizontalDpi="600" verticalDpi="600" orientation="portrait" paperSize="9" scale="71" r:id="rId2"/>
  <colBreaks count="3" manualBreakCount="3">
    <brk id="10" max="65535" man="1"/>
    <brk id="19" max="65535" man="1"/>
    <brk id="2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Janna</cp:lastModifiedBy>
  <cp:lastPrinted>2016-12-23T05:44:39Z</cp:lastPrinted>
  <dcterms:created xsi:type="dcterms:W3CDTF">1996-10-08T23:32:33Z</dcterms:created>
  <dcterms:modified xsi:type="dcterms:W3CDTF">2016-12-26T10:52:54Z</dcterms:modified>
  <cp:category/>
  <cp:version/>
  <cp:contentType/>
  <cp:contentStatus/>
</cp:coreProperties>
</file>